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und\صندوق بازارگردانی\پرتفوی\1405\14050431\"/>
    </mc:Choice>
  </mc:AlternateContent>
  <xr:revisionPtr revIDLastSave="0" documentId="13_ncr:1_{B2E29139-2076-410E-9679-993D3579E163}" xr6:coauthVersionLast="47" xr6:coauthVersionMax="47" xr10:uidLastSave="{00000000-0000-0000-0000-000000000000}"/>
  <bookViews>
    <workbookView xWindow="-120" yWindow="-120" windowWidth="29040" windowHeight="15720" tabRatio="922" firstSheet="7" activeTab="16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مبالغ تخصیصی اوراق (2)" sheetId="22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3">اوراق!$A$1:$AN$19</definedName>
    <definedName name="_xlnm.Print_Area" localSheetId="5">درآمد!$A$1:$L$17</definedName>
    <definedName name="_xlnm.Print_Area" localSheetId="10">'درآمد سپرده بانکی'!$A$1:$K$46</definedName>
    <definedName name="_xlnm.Print_Area" localSheetId="8">'درآمد سرمایه گذاری در اوراق به'!$A$1:$T$20</definedName>
    <definedName name="_xlnm.Print_Area" localSheetId="6">'درآمد سرمایه گذاری در سهام'!$A$1:$Y$24</definedName>
    <definedName name="_xlnm.Print_Area" localSheetId="7">'درآمد سرمایه گذاری در صندوق'!$A$1:$Z$28</definedName>
    <definedName name="_xlnm.Print_Area" localSheetId="12">'درآمد سود سهام'!$A$1:$T$18</definedName>
    <definedName name="_xlnm.Print_Area" localSheetId="16">'درآمد ناشی از تغییر قیمت اوراق'!$A$1:$S$32</definedName>
    <definedName name="_xlnm.Print_Area" localSheetId="15">'درآمد ناشی از فروش'!$A$1:$S$37</definedName>
    <definedName name="_xlnm.Print_Area" localSheetId="11">'سایر درآمدها'!$A$1:$H$16</definedName>
    <definedName name="_xlnm.Print_Area" localSheetId="4">سپرده!$A$1:$M$46</definedName>
    <definedName name="_xlnm.Print_Area" localSheetId="1">سهام!$A$1:$AD$29</definedName>
    <definedName name="_xlnm.Print_Area" localSheetId="13">'سود اوراق بهادار'!$A$1:$U$17</definedName>
    <definedName name="_xlnm.Print_Area" localSheetId="14">'سود سپرده بانکی'!$A$1:$N$46</definedName>
    <definedName name="_xlnm.Print_Area" localSheetId="0">'صورت وضعیت'!$A$1:$C$38</definedName>
    <definedName name="_xlnm.Print_Area" localSheetId="9">'مبالغ تخصیصی اوراق (2)'!$A$1:$I$13</definedName>
    <definedName name="_xlnm.Print_Area" localSheetId="2">'واحدهای صندوق'!$A$1:$AC$28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2" l="1"/>
  <c r="E9" i="22"/>
  <c r="E8" i="22"/>
</calcChain>
</file>

<file path=xl/sharedStrings.xml><?xml version="1.0" encoding="utf-8"?>
<sst xmlns="http://schemas.openxmlformats.org/spreadsheetml/2006/main" count="617" uniqueCount="229">
  <si>
    <t>صندوق سرمایه گذاری اختصاصی بازارگردانی قلک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</si>
  <si>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</si>
  <si>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</si>
  <si>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</si>
  <si>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</si>
  <si>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</si>
  <si>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</si>
  <si>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</si>
  <si>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</si>
  <si>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</si>
  <si>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</si>
  <si>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</si>
  <si>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</si>
  <si>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</si>
  <si>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</si>
  <si>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</si>
  <si>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</si>
  <si>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</si>
  <si>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</si>
  <si>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فرانسوز یزد</t>
  </si>
  <si>
    <t>ح . ‌تولیدی‌شیشه‌رازی‌</t>
  </si>
  <si>
    <t>کارخانجات‌تولیدی‌شیشه‌رازی‌</t>
  </si>
  <si>
    <t>کشت‌وصنعت‌پیاذر</t>
  </si>
  <si>
    <t>سیمان باقران</t>
  </si>
  <si>
    <t>تامین‌ ماسه‌ ریخته‌گری‌</t>
  </si>
  <si>
    <t>ایمن خودرو شرق</t>
  </si>
  <si>
    <t>گسترش سرمایه گذاری ایرانیان</t>
  </si>
  <si>
    <t>کشت و صنعت شیفته آرای شرق</t>
  </si>
  <si>
    <t>جمع</t>
  </si>
  <si>
    <t>نام سهام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</si>
  <si>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</si>
  <si>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</si>
  <si>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</si>
  <si>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</si>
  <si>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</si>
  <si>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</si>
  <si>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</si>
  <si>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</si>
  <si>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</si>
  <si>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س.پایا ثروت پویا-د</t>
  </si>
  <si>
    <t>صندوق س خاتم ایساتیس پویا-ثابت</t>
  </si>
  <si>
    <t>صندوق سرمايه گذاري قلك1-بخشي (سمان)</t>
  </si>
  <si>
    <t>ص.س. درآمد ثابت پایش-د</t>
  </si>
  <si>
    <t>صندوق تداوم اطمینان تمدن-ثابت</t>
  </si>
  <si>
    <t>صندوق س مانا ثروت پویا-سهام</t>
  </si>
  <si>
    <t>صندوق اندیشه ورزان صباتامین -د</t>
  </si>
  <si>
    <t>صندوق س ثروت پویا2-بخشی</t>
  </si>
  <si>
    <t>صندوق س. کالای قلک</t>
  </si>
  <si>
    <t>ص.س.درآمد ثابت اکسیژن-د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</si>
  <si>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</si>
  <si>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</si>
  <si>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</si>
  <si>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</si>
  <si>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</si>
  <si>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</si>
  <si>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</si>
  <si>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</si>
  <si>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</si>
  <si>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متانول سبلان054</t>
  </si>
  <si>
    <t>بله</t>
  </si>
  <si>
    <t>1404/10/14</t>
  </si>
  <si>
    <t>1405/10/14</t>
  </si>
  <si>
    <t>مرابحه تولیدی سیرنگ070210</t>
  </si>
  <si>
    <t>1403/02/10</t>
  </si>
  <si>
    <t>1407/02/10</t>
  </si>
  <si>
    <t>مرابحه زرین صنعت سرو14080929</t>
  </si>
  <si>
    <t>1404/09/29</t>
  </si>
  <si>
    <t>1408/09/29</t>
  </si>
  <si>
    <t>مرابحه عام دولت244-ش.خ070913</t>
  </si>
  <si>
    <t>1404/08/13</t>
  </si>
  <si>
    <t>1407/09/13</t>
  </si>
  <si>
    <t>مرابحه عام دولت256-ش.خ070318</t>
  </si>
  <si>
    <t>1404/09/18</t>
  </si>
  <si>
    <t>1407/03/18</t>
  </si>
  <si>
    <t>مرابحه پویش پژوهان صنعت090406</t>
  </si>
  <si>
    <t>1405/04/06</t>
  </si>
  <si>
    <t>1409/04/06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</si>
  <si>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</si>
  <si>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</si>
  <si>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</si>
  <si>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</si>
  <si>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</si>
  <si>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</si>
  <si>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نیاوران - گروه کایزد</t>
  </si>
  <si>
    <t>0.00%</t>
  </si>
  <si>
    <t>حساب جاری بانک خاورمیانه نیاوران- گروه کلی- جاری</t>
  </si>
  <si>
    <t>سپرده کوتاه مدت بانک خاورمیانه نیاوران- گروه کرازی</t>
  </si>
  <si>
    <t>سپرده کوتاه مدت بانک خاورمیانه نیاوران- گروه غاذر</t>
  </si>
  <si>
    <t>سپرده کوتاه مدت بانک خاورمیانه نیاوران- گروه نیروانا</t>
  </si>
  <si>
    <t>0.01%</t>
  </si>
  <si>
    <t>سپرده کوتاه مدت بانک خاورمیانه نیاوران- گروه پایا</t>
  </si>
  <si>
    <t>سپرده کوتاه مدت بانک خاورمیانه نیاوران- گروه اوراق مرابحه پویش پژوهان صنعت</t>
  </si>
  <si>
    <t>سپرده کوتاه مدت بانک خاورمیانه نیاوران- گروه سمان</t>
  </si>
  <si>
    <t>0.05%</t>
  </si>
  <si>
    <t>سپرده کوتاه مدت بانک خاورمیانه نیاوران- گروه اوراق شهرداری مشهد</t>
  </si>
  <si>
    <t>سپرده کوتاه مدت بانک خاورمیانه نیاوران- سمتا054</t>
  </si>
  <si>
    <t>سپرده کوتاه مدت بانک خاورمیانه نیاوران- گروه سیرنگ 07</t>
  </si>
  <si>
    <t>سپرده کوتاه مدت بانک خاورمیانه نیاوران- گروه شفام</t>
  </si>
  <si>
    <t>سپرده کوتاه مدت بانک خاورمیانه نیاوران- گروه وگستر</t>
  </si>
  <si>
    <t>0.10%</t>
  </si>
  <si>
    <t>سپرده کوتاه مدت بانک خاورمیانه نیاوران- همتا</t>
  </si>
  <si>
    <t>سپرده کوتاه مدت بانک خاورمیانه نیاوران- اوراق مرابحه زرین صنعت سرو</t>
  </si>
  <si>
    <t>سپرده کوتاه مدت بانک خاورمیانه نیاوران- گروه سباقر</t>
  </si>
  <si>
    <t>سپرده کوتاه مدت بانک خاورمیانه نیاوران- گروه شیفته</t>
  </si>
  <si>
    <t>0.19%</t>
  </si>
  <si>
    <t>سپرده کوتاه مدت بانک خاورمیانه نیاوران- گروه خیمن</t>
  </si>
  <si>
    <t>سپرده کوتاه مدت بانک خاورمیانه نیاوران- صندوق قلک گلد</t>
  </si>
  <si>
    <t>سپرده کوتاه مدت بانک خاورمیانه نیاوران-گروه کماسه</t>
  </si>
  <si>
    <t>سپرده کوتاه مدت بانک دی شهرک اکباتان- اوراق شهرداری مشهد/ ک</t>
  </si>
  <si>
    <t>0.02%</t>
  </si>
  <si>
    <t>سپرده کوتاه مدت بانک صادرات جنت آباد-سیرنگ/ ک</t>
  </si>
  <si>
    <t>سپرده بلند مدت بانک صادرات جنت آباد-سیرنگ/س ب</t>
  </si>
  <si>
    <t>سپرده کوتاه مدت بانک دی شهرک اکباتان- اوراق مرابحه زرین صنعت سرو/ ک</t>
  </si>
  <si>
    <t>سپرده کوتاه مدت بانک دی شهرک اکباتان- سیرنگ/ ک</t>
  </si>
  <si>
    <t>سپرده کوتاه مدت بانک دی شهرک اکباتان- سمتا054/ ک</t>
  </si>
  <si>
    <t>0.03%</t>
  </si>
  <si>
    <t>سپرده بلند مدت بانک دی شهرک اکباتان- سمتا054/ ح ب</t>
  </si>
  <si>
    <t>0.14%</t>
  </si>
  <si>
    <t>سپرده بلند مدت بانک دی شهرک اکباتان- اوراق مشهد/ ح ب</t>
  </si>
  <si>
    <t>0.31%</t>
  </si>
  <si>
    <t>0.40%</t>
  </si>
  <si>
    <t>سپرده کوتاه مدت بانک شهر سه راه فرمانیه- اوراق شهرداری مشهد/ ک</t>
  </si>
  <si>
    <t>سپرده بلند مدت بانک دی شهرک اکباتان- سیرنگ/ ح ب</t>
  </si>
  <si>
    <t>0.06%</t>
  </si>
  <si>
    <t>سپرده بلند مدت بانک دی شهرک اکباتان- زرین صنعت/ ح ب</t>
  </si>
  <si>
    <t>سپرده کوتاه مدت بانک ملی جنت آباد- پایا- ک</t>
  </si>
  <si>
    <t>سپرده کوتاه مدت بانک گردشگری سعادت آباد-گروه اوراق مرابحه پویش پژوهان صنعت- ح ک</t>
  </si>
  <si>
    <t>سپرده بلند مدت بانک گردشگری سعادت آباد-گروه اوراق مرابحه پویش پژوهان صنعت- ح ب</t>
  </si>
  <si>
    <t>5.41%</t>
  </si>
  <si>
    <t>سپرده کوتاه مدت بانک گردشگری سعادت آباد-سمتا054- ح ک</t>
  </si>
  <si>
    <t>سپرده بلند مدت بانک گردشگری سعادت آباد-سمتا054- ح ب</t>
  </si>
  <si>
    <t>0.08%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</si>
  <si>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</si>
  <si>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</si>
  <si>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</si>
  <si>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</si>
  <si>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</si>
  <si>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</si>
  <si>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</si>
  <si>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</si>
  <si>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</si>
  <si>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</si>
  <si>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</si>
  <si>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</si>
  <si>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</si>
  <si>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</si>
  <si>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</si>
  <si>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</si>
  <si>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</si>
  <si>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</si>
  <si>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</si>
  <si>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</si>
  <si>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</si>
  <si>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</si>
  <si>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</si>
  <si>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</si>
  <si>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</si>
  <si>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تولیدی و صنعتی گوهرفام</t>
  </si>
  <si>
    <t>-2-2</t>
  </si>
  <si>
    <t>درآمد حاصل از سرمایه­گذاری در واحدهای صندوق</t>
  </si>
  <si>
    <t>درآمد سود صندوق</t>
  </si>
  <si>
    <t>صندوق ص.س. درآمد ثابت پایش-د</t>
  </si>
  <si>
    <t>صندوق س. ثبات ویستا -د</t>
  </si>
  <si>
    <t>صندوق س.درآمد ثابت کیهان-د</t>
  </si>
  <si>
    <t>صندوق س. ارزش پاداش-د</t>
  </si>
  <si>
    <t>صندوق س.درآمد ثابت سام-د</t>
  </si>
  <si>
    <t>صندوق س. با درآمد ثابت کیان</t>
  </si>
  <si>
    <t>صندوق س. طلوع تدبیر پایا-د</t>
  </si>
  <si>
    <t>صندوق س.درآمد ثابت کارآمد-د</t>
  </si>
  <si>
    <t>صندوق ص.س.درآمد ثابت اکسیژن-د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</si>
  <si>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</si>
  <si>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</si>
  <si>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</si>
  <si>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</si>
  <si>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</si>
  <si>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</si>
  <si>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</si>
  <si>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</si>
  <si>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</si>
  <si>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</si>
  <si>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</si>
  <si>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</si>
  <si>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</si>
  <si>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</si>
  <si>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</si>
  <si>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</si>
  <si>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</si>
  <si>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</si>
  <si>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تجارت بورس اوراق بهادار- نماد سمان</t>
  </si>
  <si>
    <t>سپرده کوتاه مدت بانک تجارت بورس اوراق بهادار- نماد پایا</t>
  </si>
  <si>
    <t>سپرده بلند مدت بانک دی شهرک اکباتان- اوراق شهرداری مشهد/س ب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</si>
  <si>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</si>
  <si>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</si>
  <si>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</si>
  <si>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</si>
  <si>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</si>
  <si>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</si>
  <si>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</si>
  <si>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</si>
  <si>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</si>
  <si>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</si>
  <si>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1405/04/30</t>
  </si>
  <si>
    <t>1405/04/29</t>
  </si>
  <si>
    <t>1405/03/27</t>
  </si>
  <si>
    <t>1405/03/17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</si>
  <si>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</si>
  <si>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</si>
  <si>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</si>
  <si>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</si>
  <si>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</si>
  <si>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</si>
  <si>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</si>
  <si>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</si>
  <si>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</si>
  <si>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</si>
  <si>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</si>
  <si>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</si>
  <si>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گزارش پرتفوی</t>
  </si>
  <si>
    <t>منتهی به 31 تیر 1405</t>
  </si>
  <si>
    <t xml:space="preserve">صورت وضعیت درآمدها </t>
  </si>
  <si>
    <t>1-3-2-مبالغ تخصیص یافته بابت خرید و نگهداری اوراق بهادار با درآمد ثابت (نرخ سود ترجیحی)</t>
  </si>
  <si>
    <t>شرکت زرین صنعت سرو</t>
  </si>
  <si>
    <t xml:space="preserve">اوراق مرابحه زرین صنعت سرو </t>
  </si>
  <si>
    <t>شرکت تعاونی تولیدی سیرنگ</t>
  </si>
  <si>
    <t>اوراق مرابحه تولیدی سیرنگ 07</t>
  </si>
  <si>
    <t>شرکت تامین سرمایه سپهر</t>
  </si>
  <si>
    <t>سلف موازی متانول سبلان  054</t>
  </si>
  <si>
    <t>شهرداری مشهد</t>
  </si>
  <si>
    <t>اوراق شهرداری مشهد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</si>
</sst>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_);\(0\)"/>
    <numFmt numFmtId="167" formatCode="_ * #,##0.00_-_ ;_ * #,##0.00\-_ ;_ * &quot;-&quot;??_-_ ;_ @_ "/>
    <numFmt numFmtId="168" formatCode="_ * #,##0_-_ ;_ * #,##0\-_ ;_ * &quot;-&quot;??_-_ ;_ @_ "/>
  </numFmts>
  <fonts count="2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22"/>
      <color rgb="FF000000"/>
      <name val="B Nazanin"/>
      <charset val="178"/>
    </font>
    <font>
      <sz val="11"/>
      <name val="Calibri"/>
      <family val="2"/>
    </font>
    <font>
      <b/>
      <sz val="22"/>
      <name val="B Nazanin"/>
      <charset val="178"/>
    </font>
    <font>
      <sz val="10"/>
      <color rgb="FF000000"/>
      <name val="B Nazanin"/>
      <charset val="178"/>
    </font>
    <font>
      <b/>
      <sz val="14"/>
      <color rgb="FF000000"/>
      <name val="B Nazanin"/>
      <charset val="178"/>
    </font>
    <font>
      <sz val="14"/>
      <color rgb="FF000000"/>
      <name val="Arial"/>
      <family val="2"/>
    </font>
    <font>
      <sz val="14"/>
      <color rgb="FF000000"/>
      <name val="B Nazanin"/>
      <charset val="178"/>
    </font>
    <font>
      <sz val="16"/>
      <color rgb="FF000000"/>
      <name val="Arial"/>
      <family val="2"/>
    </font>
    <font>
      <b/>
      <sz val="16"/>
      <color rgb="FF000000"/>
      <name val="B Nazanin"/>
      <charset val="178"/>
    </font>
    <font>
      <sz val="16"/>
      <color rgb="FF000000"/>
      <name val="B Nazanin"/>
      <charset val="178"/>
    </font>
    <font>
      <b/>
      <sz val="18"/>
      <color rgb="FF000000"/>
      <name val="B Nazanin"/>
      <charset val="178"/>
    </font>
    <font>
      <sz val="18"/>
      <color rgb="FF000000"/>
      <name val="Arial"/>
      <family val="2"/>
    </font>
    <font>
      <sz val="18"/>
      <color rgb="FF000000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7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52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5" fillId="0" borderId="0" xfId="1" applyAlignment="1">
      <alignment horizontal="left"/>
    </xf>
    <xf numFmtId="0" fontId="6" fillId="0" borderId="0" xfId="1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166" fontId="4" fillId="0" borderId="2" xfId="0" applyNumberFormat="1" applyFont="1" applyBorder="1" applyAlignment="1">
      <alignment horizontal="right" vertical="top"/>
    </xf>
    <xf numFmtId="166" fontId="0" fillId="0" borderId="0" xfId="0" applyNumberFormat="1" applyAlignment="1">
      <alignment horizontal="left"/>
    </xf>
    <xf numFmtId="166" fontId="4" fillId="0" borderId="2" xfId="0" applyNumberFormat="1" applyFont="1" applyBorder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166" fontId="4" fillId="0" borderId="4" xfId="0" applyNumberFormat="1" applyFont="1" applyBorder="1" applyAlignment="1">
      <alignment horizontal="right" vertical="top"/>
    </xf>
    <xf numFmtId="166" fontId="4" fillId="0" borderId="4" xfId="0" applyNumberFormat="1" applyFont="1" applyBorder="1" applyAlignment="1">
      <alignment horizontal="right" vertical="top"/>
    </xf>
    <xf numFmtId="166" fontId="4" fillId="0" borderId="5" xfId="0" applyNumberFormat="1" applyFont="1" applyBorder="1" applyAlignment="1">
      <alignment horizontal="right" vertical="top"/>
    </xf>
    <xf numFmtId="166" fontId="4" fillId="0" borderId="2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/>
    </xf>
    <xf numFmtId="0" fontId="12" fillId="0" borderId="2" xfId="0" applyFont="1" applyBorder="1" applyAlignment="1">
      <alignment horizontal="right" vertical="top"/>
    </xf>
    <xf numFmtId="3" fontId="12" fillId="0" borderId="2" xfId="0" applyNumberFormat="1" applyFont="1" applyBorder="1" applyAlignment="1">
      <alignment horizontal="right" vertical="top"/>
    </xf>
    <xf numFmtId="4" fontId="12" fillId="0" borderId="2" xfId="0" applyNumberFormat="1" applyFont="1" applyBorder="1" applyAlignment="1">
      <alignment horizontal="right" vertical="top"/>
    </xf>
    <xf numFmtId="0" fontId="12" fillId="0" borderId="0" xfId="0" applyFont="1" applyAlignment="1">
      <alignment horizontal="right" vertical="top"/>
    </xf>
    <xf numFmtId="3" fontId="12" fillId="0" borderId="0" xfId="0" applyNumberFormat="1" applyFont="1" applyAlignment="1">
      <alignment horizontal="right" vertical="top"/>
    </xf>
    <xf numFmtId="4" fontId="12" fillId="0" borderId="0" xfId="0" applyNumberFormat="1" applyFont="1" applyAlignment="1">
      <alignment horizontal="right" vertical="top"/>
    </xf>
    <xf numFmtId="0" fontId="12" fillId="0" borderId="4" xfId="0" applyFont="1" applyBorder="1" applyAlignment="1">
      <alignment horizontal="right" vertical="top"/>
    </xf>
    <xf numFmtId="3" fontId="12" fillId="0" borderId="4" xfId="0" applyNumberFormat="1" applyFont="1" applyBorder="1" applyAlignment="1">
      <alignment horizontal="right" vertical="top"/>
    </xf>
    <xf numFmtId="4" fontId="12" fillId="0" borderId="4" xfId="0" applyNumberFormat="1" applyFont="1" applyBorder="1" applyAlignment="1">
      <alignment horizontal="right" vertical="top"/>
    </xf>
    <xf numFmtId="0" fontId="10" fillId="0" borderId="5" xfId="0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right" vertical="top"/>
    </xf>
    <xf numFmtId="4" fontId="12" fillId="0" borderId="5" xfId="0" applyNumberFormat="1" applyFont="1" applyBorder="1" applyAlignment="1">
      <alignment horizontal="right" vertical="top"/>
    </xf>
    <xf numFmtId="0" fontId="11" fillId="0" borderId="0" xfId="0" applyFont="1" applyAlignment="1">
      <alignment horizontal="center"/>
    </xf>
    <xf numFmtId="3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3" fillId="0" borderId="0" xfId="0" applyFont="1" applyAlignment="1">
      <alignment horizontal="left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right" vertical="top"/>
    </xf>
    <xf numFmtId="3" fontId="15" fillId="0" borderId="2" xfId="0" applyNumberFormat="1" applyFont="1" applyBorder="1" applyAlignment="1">
      <alignment horizontal="right" vertical="top"/>
    </xf>
    <xf numFmtId="0" fontId="15" fillId="0" borderId="0" xfId="0" applyFont="1" applyAlignment="1">
      <alignment horizontal="right" vertical="top"/>
    </xf>
    <xf numFmtId="3" fontId="15" fillId="0" borderId="0" xfId="0" applyNumberFormat="1" applyFont="1" applyAlignment="1">
      <alignment horizontal="right" vertical="top"/>
    </xf>
    <xf numFmtId="0" fontId="15" fillId="0" borderId="4" xfId="0" applyFont="1" applyBorder="1" applyAlignment="1">
      <alignment horizontal="right" vertical="top"/>
    </xf>
    <xf numFmtId="3" fontId="15" fillId="0" borderId="4" xfId="0" applyNumberFormat="1" applyFont="1" applyBorder="1" applyAlignment="1">
      <alignment horizontal="right" vertical="top"/>
    </xf>
    <xf numFmtId="0" fontId="14" fillId="0" borderId="5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top"/>
    </xf>
    <xf numFmtId="0" fontId="16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4" fontId="18" fillId="0" borderId="2" xfId="0" applyNumberFormat="1" applyFont="1" applyBorder="1" applyAlignment="1">
      <alignment horizontal="center" vertical="center"/>
    </xf>
    <xf numFmtId="3" fontId="18" fillId="0" borderId="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" fontId="18" fillId="0" borderId="0" xfId="0" applyNumberFormat="1" applyFont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4" fontId="18" fillId="0" borderId="4" xfId="0" applyNumberFormat="1" applyFont="1" applyBorder="1" applyAlignment="1">
      <alignment horizontal="center" vertical="center"/>
    </xf>
    <xf numFmtId="3" fontId="18" fillId="0" borderId="4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3" fontId="18" fillId="0" borderId="5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right" vertical="top"/>
    </xf>
    <xf numFmtId="3" fontId="18" fillId="0" borderId="2" xfId="0" applyNumberFormat="1" applyFont="1" applyBorder="1" applyAlignment="1">
      <alignment horizontal="right" vertical="top"/>
    </xf>
    <xf numFmtId="0" fontId="17" fillId="0" borderId="0" xfId="0" applyFont="1" applyAlignment="1">
      <alignment horizontal="left"/>
    </xf>
    <xf numFmtId="3" fontId="18" fillId="0" borderId="2" xfId="0" applyNumberFormat="1" applyFont="1" applyBorder="1" applyAlignment="1">
      <alignment horizontal="right" vertical="top"/>
    </xf>
    <xf numFmtId="3" fontId="18" fillId="0" borderId="0" xfId="0" applyNumberFormat="1" applyFont="1" applyAlignment="1">
      <alignment horizontal="right" vertical="top"/>
    </xf>
    <xf numFmtId="3" fontId="18" fillId="0" borderId="0" xfId="0" applyNumberFormat="1" applyFont="1" applyAlignment="1">
      <alignment horizontal="right" vertical="top"/>
    </xf>
    <xf numFmtId="3" fontId="18" fillId="0" borderId="4" xfId="0" applyNumberFormat="1" applyFont="1" applyBorder="1" applyAlignment="1">
      <alignment horizontal="right" vertical="top"/>
    </xf>
    <xf numFmtId="3" fontId="18" fillId="0" borderId="4" xfId="0" applyNumberFormat="1" applyFont="1" applyBorder="1" applyAlignment="1">
      <alignment horizontal="right" vertical="top"/>
    </xf>
    <xf numFmtId="3" fontId="18" fillId="0" borderId="5" xfId="0" applyNumberFormat="1" applyFont="1" applyBorder="1" applyAlignment="1">
      <alignment horizontal="right" vertical="top"/>
    </xf>
    <xf numFmtId="3" fontId="18" fillId="0" borderId="5" xfId="0" applyNumberFormat="1" applyFont="1" applyBorder="1" applyAlignment="1">
      <alignment horizontal="right" vertical="top"/>
    </xf>
    <xf numFmtId="0" fontId="12" fillId="0" borderId="2" xfId="0" applyFont="1" applyBorder="1" applyAlignment="1">
      <alignment horizontal="center"/>
    </xf>
    <xf numFmtId="3" fontId="12" fillId="0" borderId="2" xfId="0" applyNumberFormat="1" applyFont="1" applyBorder="1" applyAlignment="1">
      <alignment horizontal="center"/>
    </xf>
    <xf numFmtId="4" fontId="12" fillId="0" borderId="2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3" fontId="12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12" fillId="0" borderId="4" xfId="0" applyFont="1" applyBorder="1" applyAlignment="1">
      <alignment horizontal="center"/>
    </xf>
    <xf numFmtId="3" fontId="12" fillId="0" borderId="4" xfId="0" applyNumberFormat="1" applyFont="1" applyBorder="1" applyAlignment="1">
      <alignment horizontal="center"/>
    </xf>
    <xf numFmtId="4" fontId="12" fillId="0" borderId="4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3" fontId="12" fillId="0" borderId="5" xfId="0" applyNumberFormat="1" applyFont="1" applyBorder="1" applyAlignment="1">
      <alignment horizontal="center"/>
    </xf>
    <xf numFmtId="0" fontId="19" fillId="0" borderId="0" xfId="1" applyFont="1"/>
    <xf numFmtId="0" fontId="5" fillId="0" borderId="0" xfId="1"/>
    <xf numFmtId="0" fontId="2" fillId="0" borderId="0" xfId="1" applyFont="1" applyAlignment="1">
      <alignment horizontal="right" vertical="center"/>
    </xf>
    <xf numFmtId="0" fontId="19" fillId="0" borderId="6" xfId="1" applyFont="1" applyBorder="1" applyAlignment="1">
      <alignment horizontal="center" vertical="center" wrapText="1" readingOrder="2"/>
    </xf>
    <xf numFmtId="0" fontId="20" fillId="0" borderId="6" xfId="1" applyFont="1" applyBorder="1" applyAlignment="1">
      <alignment vertical="center" wrapText="1" readingOrder="2"/>
    </xf>
    <xf numFmtId="0" fontId="20" fillId="0" borderId="6" xfId="1" applyFont="1" applyBorder="1" applyAlignment="1">
      <alignment horizontal="center" vertical="center" wrapText="1" readingOrder="2"/>
    </xf>
    <xf numFmtId="168" fontId="20" fillId="0" borderId="6" xfId="3" applyNumberFormat="1" applyFont="1" applyBorder="1" applyAlignment="1">
      <alignment horizontal="center" vertical="center" wrapText="1" readingOrder="2"/>
    </xf>
    <xf numFmtId="168" fontId="20" fillId="0" borderId="6" xfId="3" applyNumberFormat="1" applyFont="1" applyFill="1" applyBorder="1" applyAlignment="1">
      <alignment horizontal="center" vertical="center" wrapText="1" readingOrder="2"/>
    </xf>
    <xf numFmtId="3" fontId="20" fillId="0" borderId="6" xfId="1" applyNumberFormat="1" applyFont="1" applyBorder="1" applyAlignment="1">
      <alignment horizontal="center" vertical="center" wrapText="1" readingOrder="2"/>
    </xf>
    <xf numFmtId="9" fontId="20" fillId="0" borderId="6" xfId="1" applyNumberFormat="1" applyFont="1" applyBorder="1" applyAlignment="1">
      <alignment horizontal="center" vertical="center" wrapText="1" readingOrder="2"/>
    </xf>
    <xf numFmtId="10" fontId="20" fillId="0" borderId="6" xfId="4" applyNumberFormat="1" applyFont="1" applyBorder="1" applyAlignment="1">
      <alignment horizontal="center" vertical="center" wrapText="1" readingOrder="2"/>
    </xf>
    <xf numFmtId="0" fontId="20" fillId="0" borderId="6" xfId="1" applyFont="1" applyBorder="1" applyAlignment="1">
      <alignment vertical="center" readingOrder="2"/>
    </xf>
    <xf numFmtId="0" fontId="20" fillId="0" borderId="6" xfId="1" applyFont="1" applyBorder="1" applyAlignment="1">
      <alignment horizontal="center" vertical="center" readingOrder="2"/>
    </xf>
    <xf numFmtId="9" fontId="20" fillId="0" borderId="6" xfId="4" applyFont="1" applyFill="1" applyBorder="1" applyAlignment="1">
      <alignment horizontal="center" vertical="center" wrapText="1" readingOrder="2"/>
    </xf>
    <xf numFmtId="10" fontId="20" fillId="0" borderId="6" xfId="4" applyNumberFormat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right" vertical="center" readingOrder="2"/>
    </xf>
    <xf numFmtId="168" fontId="0" fillId="0" borderId="0" xfId="3" applyNumberFormat="1" applyFont="1"/>
  </cellXfs>
  <cellStyles count="5">
    <cellStyle name="Comma 2" xfId="3" xr:uid="{5C59DCC3-41C2-4992-81B2-92744E97A3C7}"/>
    <cellStyle name="Normal" xfId="0" builtinId="0"/>
    <cellStyle name="Normal 2" xfId="1" xr:uid="{D22757EB-F98C-41AA-99F0-57FADF11173B}"/>
    <cellStyle name="Normal 2 2" xfId="2" xr:uid="{02357234-31DF-4560-BD1D-1764896FAFD8}"/>
    <cellStyle name="Percent 2" xfId="4" xr:uid="{DAF5A8B2-E905-4AC9-A34F-9CE1556B349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2549525</xdr:colOff>
      <xdr:row>4</xdr:row>
      <xdr:rowOff>1400175</xdr:rowOff>
    </xdr:from>
    <xdr:ext cx="7772400" cy="3788325"/>
    <xdr:pic>
      <xdr:nvPicPr>
        <xdr:cNvPr id="2" name="Picture 1">
          <a:extLst>
            <a:ext uri="{FF2B5EF4-FFF2-40B4-BE49-F238E27FC236}">
              <a16:creationId xmlns:a16="http://schemas.microsoft.com/office/drawing/2014/main" id="{1ACE144B-6B84-4FCB-BD8E-2AA01EBD6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4502075" y="2384425"/>
          <a:ext cx="7772400" cy="3788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1"/>
  <sheetViews>
    <sheetView rightToLeft="1" view="pageBreakPreview" zoomScale="60" zoomScaleNormal="100" workbookViewId="0">
      <selection activeCell="A27" sqref="A27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9"/>
      <c r="B1" s="19"/>
      <c r="C1" s="19"/>
    </row>
    <row r="2" spans="1:3" ht="21.75" customHeight="1" x14ac:dyDescent="0.2">
      <c r="A2" s="19"/>
      <c r="B2" s="19"/>
      <c r="C2" s="19"/>
    </row>
    <row r="3" spans="1:3" ht="21.75" customHeight="1" x14ac:dyDescent="0.2">
      <c r="A3" s="19"/>
      <c r="B3" s="19"/>
      <c r="C3" s="19"/>
    </row>
    <row r="4" spans="1:3" ht="7.35" customHeight="1" x14ac:dyDescent="0.2"/>
    <row r="5" spans="1:3" ht="123.6" customHeight="1" x14ac:dyDescent="0.2">
      <c r="A5" s="32"/>
      <c r="B5" s="32"/>
      <c r="C5" s="32"/>
    </row>
    <row r="6" spans="1:3" ht="123.6" customHeight="1" x14ac:dyDescent="0.2">
      <c r="A6" s="32"/>
      <c r="B6" s="32"/>
      <c r="C6" s="32"/>
    </row>
    <row r="7" spans="1:3" ht="25.5" x14ac:dyDescent="0.2">
      <c r="A7" s="32"/>
      <c r="B7" s="32"/>
      <c r="C7" s="32"/>
    </row>
    <row r="8" spans="1:3" x14ac:dyDescent="0.2">
      <c r="A8" s="33"/>
      <c r="B8" s="33"/>
      <c r="C8" s="33"/>
    </row>
    <row r="9" spans="1:3" x14ac:dyDescent="0.2">
      <c r="A9" s="33"/>
      <c r="B9" s="33"/>
      <c r="C9" s="33"/>
    </row>
    <row r="10" spans="1:3" x14ac:dyDescent="0.2">
      <c r="A10" s="33"/>
      <c r="B10" s="33"/>
      <c r="C10" s="33"/>
    </row>
    <row r="11" spans="1:3" x14ac:dyDescent="0.2">
      <c r="A11" s="33"/>
      <c r="B11" s="33"/>
      <c r="C11" s="33"/>
    </row>
    <row r="12" spans="1:3" x14ac:dyDescent="0.2">
      <c r="A12" s="33"/>
      <c r="B12" s="33"/>
      <c r="C12" s="33"/>
    </row>
    <row r="13" spans="1:3" x14ac:dyDescent="0.2">
      <c r="A13" s="33"/>
      <c r="B13" s="33"/>
      <c r="C13" s="33"/>
    </row>
    <row r="14" spans="1:3" x14ac:dyDescent="0.2">
      <c r="A14" s="33"/>
      <c r="B14" s="33"/>
      <c r="C14" s="33"/>
    </row>
    <row r="15" spans="1:3" x14ac:dyDescent="0.2">
      <c r="A15" s="33"/>
      <c r="B15" s="33"/>
      <c r="C15" s="33"/>
    </row>
    <row r="16" spans="1:3" x14ac:dyDescent="0.2">
      <c r="A16" s="33"/>
      <c r="B16" s="33"/>
      <c r="C16" s="33"/>
    </row>
    <row r="17" spans="1:3" x14ac:dyDescent="0.2">
      <c r="A17" s="33"/>
      <c r="B17" s="33"/>
      <c r="C17" s="33"/>
    </row>
    <row r="18" spans="1:3" x14ac:dyDescent="0.2">
      <c r="A18" s="33"/>
      <c r="B18" s="33"/>
      <c r="C18" s="33"/>
    </row>
    <row r="19" spans="1:3" x14ac:dyDescent="0.2">
      <c r="A19" s="33"/>
      <c r="B19" s="33"/>
      <c r="C19" s="33"/>
    </row>
    <row r="20" spans="1:3" x14ac:dyDescent="0.2">
      <c r="A20" s="33"/>
      <c r="B20" s="33"/>
      <c r="C20" s="33"/>
    </row>
    <row r="21" spans="1:3" x14ac:dyDescent="0.2">
      <c r="A21" s="33"/>
      <c r="B21" s="33"/>
      <c r="C21" s="33"/>
    </row>
    <row r="22" spans="1:3" x14ac:dyDescent="0.2">
      <c r="A22" s="33"/>
      <c r="B22" s="33"/>
      <c r="C22" s="33"/>
    </row>
    <row r="23" spans="1:3" x14ac:dyDescent="0.2">
      <c r="A23" s="34" t="s">
        <v>0</v>
      </c>
      <c r="B23" s="34"/>
      <c r="C23" s="34"/>
    </row>
    <row r="24" spans="1:3" x14ac:dyDescent="0.2">
      <c r="A24" s="34"/>
      <c r="B24" s="34"/>
      <c r="C24" s="34"/>
    </row>
    <row r="25" spans="1:3" ht="36" x14ac:dyDescent="0.2">
      <c r="A25" s="35" t="s">
        <v>217</v>
      </c>
      <c r="B25" s="35"/>
      <c r="C25" s="35"/>
    </row>
    <row r="26" spans="1:3" ht="36" x14ac:dyDescent="0.2">
      <c r="A26" s="35" t="s">
        <v>218</v>
      </c>
      <c r="B26" s="35"/>
      <c r="C26" s="35"/>
    </row>
    <row r="27" spans="1:3" x14ac:dyDescent="0.2">
      <c r="A27" s="33"/>
      <c r="B27" s="33"/>
      <c r="C27" s="33"/>
    </row>
    <row r="28" spans="1:3" x14ac:dyDescent="0.2">
      <c r="A28" s="33"/>
      <c r="B28" s="33"/>
      <c r="C28" s="33"/>
    </row>
    <row r="29" spans="1:3" x14ac:dyDescent="0.2">
      <c r="A29" s="33"/>
      <c r="B29" s="33"/>
      <c r="C29" s="33"/>
    </row>
    <row r="30" spans="1:3" x14ac:dyDescent="0.2">
      <c r="A30" s="33"/>
      <c r="B30" s="33"/>
      <c r="C30" s="33"/>
    </row>
    <row r="31" spans="1:3" x14ac:dyDescent="0.2">
      <c r="A31" s="33"/>
      <c r="B31" s="33"/>
      <c r="C31" s="33"/>
    </row>
    <row r="32" spans="1:3" x14ac:dyDescent="0.2">
      <c r="A32" s="33"/>
      <c r="B32" s="33"/>
      <c r="C32" s="33"/>
    </row>
    <row r="33" spans="1:3" x14ac:dyDescent="0.2">
      <c r="A33" s="33"/>
      <c r="B33" s="33"/>
      <c r="C33" s="33"/>
    </row>
    <row r="34" spans="1:3" x14ac:dyDescent="0.2">
      <c r="A34" s="33"/>
      <c r="B34" s="33"/>
      <c r="C34" s="33"/>
    </row>
    <row r="35" spans="1:3" x14ac:dyDescent="0.2">
      <c r="A35" s="33"/>
      <c r="B35" s="33"/>
      <c r="C35" s="33"/>
    </row>
    <row r="36" spans="1:3" x14ac:dyDescent="0.2">
      <c r="A36" s="33"/>
      <c r="B36" s="33"/>
      <c r="C36" s="33"/>
    </row>
    <row r="37" spans="1:3" x14ac:dyDescent="0.2">
      <c r="A37" s="33"/>
      <c r="B37" s="33"/>
      <c r="C37" s="33"/>
    </row>
    <row r="38" spans="1:3" x14ac:dyDescent="0.2">
      <c r="A38" s="33"/>
      <c r="B38" s="33"/>
      <c r="C38" s="33"/>
    </row>
    <row r="39" spans="1:3" x14ac:dyDescent="0.2">
      <c r="A39" s="33"/>
      <c r="B39" s="33"/>
      <c r="C39" s="33"/>
    </row>
    <row r="40" spans="1:3" x14ac:dyDescent="0.2">
      <c r="A40" s="33"/>
      <c r="B40" s="33"/>
      <c r="C40" s="33"/>
    </row>
    <row r="41" spans="1:3" x14ac:dyDescent="0.2">
      <c r="A41" s="33"/>
      <c r="B41" s="33"/>
      <c r="C41" s="33"/>
    </row>
  </sheetData>
  <mergeCells count="9">
    <mergeCell ref="A7:C7"/>
    <mergeCell ref="A23:C24"/>
    <mergeCell ref="A25:C25"/>
    <mergeCell ref="A26:C26"/>
    <mergeCell ref="A1:C1"/>
    <mergeCell ref="A2:C2"/>
    <mergeCell ref="A3:C3"/>
    <mergeCell ref="A5:C5"/>
    <mergeCell ref="A6:C6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A2C25-83CF-4883-B120-B2F524A2AF5F}">
  <dimension ref="A1:Q13"/>
  <sheetViews>
    <sheetView rightToLeft="1" view="pageBreakPreview" zoomScaleNormal="100" zoomScaleSheetLayoutView="100" workbookViewId="0">
      <selection activeCell="F12" sqref="F12"/>
    </sheetView>
  </sheetViews>
  <sheetFormatPr defaultRowHeight="12.75" x14ac:dyDescent="0.2"/>
  <cols>
    <col min="1" max="1" width="22.7109375" style="136" bestFit="1" customWidth="1"/>
    <col min="2" max="2" width="18.28515625" style="136" bestFit="1" customWidth="1"/>
    <col min="3" max="3" width="24.5703125" style="136" bestFit="1" customWidth="1"/>
    <col min="4" max="4" width="11.85546875" style="136" bestFit="1" customWidth="1"/>
    <col min="5" max="5" width="20" style="136" bestFit="1" customWidth="1"/>
    <col min="6" max="6" width="18.28515625" style="136" customWidth="1"/>
    <col min="7" max="7" width="9.140625" style="136" customWidth="1"/>
    <col min="8" max="8" width="18.5703125" style="136" customWidth="1"/>
    <col min="9" max="15" width="9.140625" style="136"/>
    <col min="16" max="16" width="13.5703125" style="136" bestFit="1" customWidth="1"/>
    <col min="17" max="16384" width="9.140625" style="136"/>
  </cols>
  <sheetData>
    <row r="1" spans="1:17" ht="25.5" x14ac:dyDescent="0.55000000000000004">
      <c r="A1" s="32" t="s">
        <v>0</v>
      </c>
      <c r="B1" s="32"/>
      <c r="C1" s="32"/>
      <c r="D1" s="32"/>
      <c r="E1" s="32"/>
      <c r="F1" s="32"/>
      <c r="G1" s="32"/>
      <c r="H1" s="32"/>
      <c r="I1" s="135"/>
      <c r="J1" s="135"/>
      <c r="K1" s="135"/>
      <c r="L1" s="135"/>
      <c r="M1" s="135"/>
      <c r="N1" s="135"/>
      <c r="O1" s="135"/>
      <c r="P1" s="135"/>
      <c r="Q1" s="135"/>
    </row>
    <row r="2" spans="1:17" ht="25.5" x14ac:dyDescent="0.55000000000000004">
      <c r="A2" s="32" t="s">
        <v>219</v>
      </c>
      <c r="B2" s="32"/>
      <c r="C2" s="32"/>
      <c r="D2" s="32"/>
      <c r="E2" s="32"/>
      <c r="F2" s="32"/>
      <c r="G2" s="32"/>
      <c r="H2" s="32"/>
      <c r="I2" s="135"/>
      <c r="J2" s="135"/>
      <c r="K2" s="135"/>
      <c r="L2" s="135"/>
      <c r="M2" s="135"/>
      <c r="N2" s="135"/>
      <c r="O2" s="135"/>
      <c r="P2" s="135"/>
      <c r="Q2" s="135"/>
    </row>
    <row r="3" spans="1:17" ht="25.5" x14ac:dyDescent="0.55000000000000004">
      <c r="A3" s="32" t="s">
        <v>2</v>
      </c>
      <c r="B3" s="32"/>
      <c r="C3" s="32"/>
      <c r="D3" s="32"/>
      <c r="E3" s="32"/>
      <c r="F3" s="32"/>
      <c r="G3" s="32"/>
      <c r="H3" s="32"/>
      <c r="I3" s="135"/>
      <c r="J3" s="135"/>
      <c r="K3" s="135"/>
      <c r="L3" s="135"/>
      <c r="M3" s="135"/>
      <c r="N3" s="135"/>
      <c r="O3" s="135"/>
      <c r="P3" s="135"/>
      <c r="Q3" s="135"/>
    </row>
    <row r="5" spans="1:17" ht="24" x14ac:dyDescent="0.2">
      <c r="A5" s="137" t="s">
        <v>220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</row>
    <row r="7" spans="1:17" ht="63" x14ac:dyDescent="0.2">
      <c r="A7" s="138" t="s">
        <v>176</v>
      </c>
      <c r="B7" s="138" t="s">
        <v>177</v>
      </c>
      <c r="C7" s="138" t="s">
        <v>178</v>
      </c>
      <c r="D7" s="138" t="s">
        <v>31</v>
      </c>
      <c r="E7" s="138" t="s">
        <v>179</v>
      </c>
      <c r="F7" s="138" t="s">
        <v>174</v>
      </c>
      <c r="G7" s="138" t="s">
        <v>180</v>
      </c>
      <c r="H7" s="138" t="s">
        <v>175</v>
      </c>
    </row>
    <row r="8" spans="1:17" ht="18.75" x14ac:dyDescent="0.2">
      <c r="A8" s="139" t="s">
        <v>221</v>
      </c>
      <c r="B8" s="139" t="s">
        <v>181</v>
      </c>
      <c r="C8" s="140" t="s">
        <v>222</v>
      </c>
      <c r="D8" s="141">
        <v>7000000</v>
      </c>
      <c r="E8" s="142">
        <f>D8*1000000</f>
        <v>7000000000000</v>
      </c>
      <c r="F8" s="143">
        <v>292002717378</v>
      </c>
      <c r="G8" s="144">
        <v>0.23</v>
      </c>
      <c r="H8" s="145">
        <v>0.4375</v>
      </c>
    </row>
    <row r="9" spans="1:17" ht="18.75" x14ac:dyDescent="0.2">
      <c r="A9" s="146" t="s">
        <v>223</v>
      </c>
      <c r="B9" s="139" t="s">
        <v>181</v>
      </c>
      <c r="C9" s="147" t="s">
        <v>224</v>
      </c>
      <c r="D9" s="141">
        <v>2000000</v>
      </c>
      <c r="E9" s="142">
        <f t="shared" ref="E9:E10" si="0">D9*1000000</f>
        <v>2000000000000</v>
      </c>
      <c r="F9" s="143">
        <v>94497243260</v>
      </c>
      <c r="G9" s="144">
        <v>0.23</v>
      </c>
      <c r="H9" s="145">
        <v>0.40849999999999997</v>
      </c>
    </row>
    <row r="10" spans="1:17" ht="18.75" x14ac:dyDescent="0.2">
      <c r="A10" s="146" t="s">
        <v>225</v>
      </c>
      <c r="B10" s="139" t="s">
        <v>181</v>
      </c>
      <c r="C10" s="140" t="s">
        <v>226</v>
      </c>
      <c r="D10" s="142">
        <v>5000000</v>
      </c>
      <c r="E10" s="142">
        <f t="shared" si="0"/>
        <v>5000000000000</v>
      </c>
      <c r="F10" s="143">
        <v>26913002698</v>
      </c>
      <c r="G10" s="144">
        <v>0.23</v>
      </c>
      <c r="H10" s="148">
        <v>0.4</v>
      </c>
    </row>
    <row r="11" spans="1:17" ht="18.75" x14ac:dyDescent="0.2">
      <c r="A11" s="146" t="s">
        <v>227</v>
      </c>
      <c r="B11" s="139" t="s">
        <v>181</v>
      </c>
      <c r="C11" s="140" t="s">
        <v>228</v>
      </c>
      <c r="D11" s="142">
        <v>2000000</v>
      </c>
      <c r="E11" s="142">
        <v>2000000000000</v>
      </c>
      <c r="F11" s="143">
        <v>89690420122</v>
      </c>
      <c r="G11" s="144">
        <v>0.23</v>
      </c>
      <c r="H11" s="149">
        <v>0.48349999999999999</v>
      </c>
    </row>
    <row r="13" spans="1:17" ht="18" x14ac:dyDescent="0.2">
      <c r="A13" s="150" t="s">
        <v>182</v>
      </c>
      <c r="B13" s="150"/>
      <c r="C13" s="150"/>
      <c r="D13" s="150"/>
      <c r="E13" s="150"/>
      <c r="F13" s="150"/>
      <c r="P13" s="151"/>
    </row>
  </sheetData>
  <mergeCells count="5">
    <mergeCell ref="A1:H1"/>
    <mergeCell ref="A2:H2"/>
    <mergeCell ref="A3:H3"/>
    <mergeCell ref="A5:Q5"/>
    <mergeCell ref="A13:F13"/>
  </mergeCells>
  <pageMargins left="0.74803040244969377" right="0.70866141732283461" top="0.74803040244969377" bottom="0.74803040244969377" header="0.31496062992125984" footer="0.31496062992125984"/>
  <pageSetup paperSize="9" scale="87" orientation="landscape" r:id="rId1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6"/>
  <sheetViews>
    <sheetView rightToLeft="1" view="pageBreakPreview" zoomScale="60" zoomScaleNormal="100" workbookViewId="0">
      <selection activeCell="J7" sqref="J7"/>
    </sheetView>
  </sheetViews>
  <sheetFormatPr defaultRowHeight="12.75" x14ac:dyDescent="0.2"/>
  <cols>
    <col min="1" max="1" width="5.140625" customWidth="1"/>
    <col min="2" max="2" width="69.855468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6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1.75" customHeight="1" x14ac:dyDescent="0.65">
      <c r="A2" s="77" t="s">
        <v>132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21.75" customHeight="1" x14ac:dyDescent="0.6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</row>
    <row r="4" spans="1:10" ht="14.45" customHeight="1" x14ac:dyDescent="0.2">
      <c r="A4" s="78"/>
      <c r="B4" s="78"/>
      <c r="C4" s="78"/>
      <c r="D4" s="78"/>
      <c r="E4" s="78"/>
      <c r="F4" s="78"/>
      <c r="G4" s="78"/>
      <c r="H4" s="78"/>
      <c r="I4" s="78"/>
      <c r="J4" s="78"/>
    </row>
    <row r="5" spans="1:10" ht="39" customHeight="1" x14ac:dyDescent="0.6">
      <c r="A5" s="79" t="s">
        <v>183</v>
      </c>
      <c r="B5" s="80" t="s">
        <v>184</v>
      </c>
      <c r="C5" s="80"/>
      <c r="D5" s="80"/>
      <c r="E5" s="80"/>
      <c r="F5" s="80"/>
      <c r="G5" s="80"/>
      <c r="H5" s="80"/>
      <c r="I5" s="80"/>
      <c r="J5" s="80"/>
    </row>
    <row r="6" spans="1:10" ht="31.5" customHeight="1" x14ac:dyDescent="0.55000000000000004">
      <c r="A6" s="78"/>
      <c r="B6" s="78"/>
      <c r="C6" s="78"/>
      <c r="D6" s="81" t="s">
        <v>151</v>
      </c>
      <c r="E6" s="81"/>
      <c r="F6" s="81"/>
      <c r="G6" s="78"/>
      <c r="H6" s="81" t="s">
        <v>152</v>
      </c>
      <c r="I6" s="81"/>
      <c r="J6" s="81"/>
    </row>
    <row r="7" spans="1:10" ht="57" customHeight="1" x14ac:dyDescent="0.55000000000000004">
      <c r="A7" s="81" t="s">
        <v>185</v>
      </c>
      <c r="B7" s="81"/>
      <c r="C7" s="78"/>
      <c r="D7" s="82" t="s">
        <v>186</v>
      </c>
      <c r="E7" s="83"/>
      <c r="F7" s="82" t="s">
        <v>187</v>
      </c>
      <c r="G7" s="78"/>
      <c r="H7" s="82" t="s">
        <v>186</v>
      </c>
      <c r="I7" s="83"/>
      <c r="J7" s="82" t="s">
        <v>187</v>
      </c>
    </row>
    <row r="8" spans="1:10" ht="30.75" customHeight="1" x14ac:dyDescent="0.55000000000000004">
      <c r="A8" s="124" t="s">
        <v>188</v>
      </c>
      <c r="B8" s="124"/>
      <c r="C8" s="71"/>
      <c r="D8" s="125">
        <v>0</v>
      </c>
      <c r="E8" s="71"/>
      <c r="F8" s="126"/>
      <c r="G8" s="71"/>
      <c r="H8" s="125">
        <v>392702</v>
      </c>
      <c r="I8" s="71"/>
      <c r="J8" s="126"/>
    </row>
    <row r="9" spans="1:10" ht="30.75" customHeight="1" x14ac:dyDescent="0.55000000000000004">
      <c r="A9" s="127" t="s">
        <v>189</v>
      </c>
      <c r="B9" s="127"/>
      <c r="C9" s="71"/>
      <c r="D9" s="128">
        <v>0</v>
      </c>
      <c r="E9" s="71"/>
      <c r="F9" s="129"/>
      <c r="G9" s="71"/>
      <c r="H9" s="128">
        <v>91121</v>
      </c>
      <c r="I9" s="71"/>
      <c r="J9" s="129"/>
    </row>
    <row r="10" spans="1:10" ht="30.75" customHeight="1" x14ac:dyDescent="0.55000000000000004">
      <c r="A10" s="127" t="s">
        <v>83</v>
      </c>
      <c r="B10" s="127"/>
      <c r="C10" s="71"/>
      <c r="D10" s="128">
        <v>718088</v>
      </c>
      <c r="E10" s="71"/>
      <c r="F10" s="129"/>
      <c r="G10" s="71"/>
      <c r="H10" s="128">
        <v>4459310</v>
      </c>
      <c r="I10" s="71"/>
      <c r="J10" s="129"/>
    </row>
    <row r="11" spans="1:10" ht="30.75" customHeight="1" x14ac:dyDescent="0.55000000000000004">
      <c r="A11" s="127" t="s">
        <v>86</v>
      </c>
      <c r="B11" s="127"/>
      <c r="C11" s="71"/>
      <c r="D11" s="128">
        <v>1518848</v>
      </c>
      <c r="E11" s="71"/>
      <c r="F11" s="129"/>
      <c r="G11" s="71"/>
      <c r="H11" s="128">
        <v>7280879</v>
      </c>
      <c r="I11" s="71"/>
      <c r="J11" s="129"/>
    </row>
    <row r="12" spans="1:10" ht="30.75" customHeight="1" x14ac:dyDescent="0.55000000000000004">
      <c r="A12" s="127" t="s">
        <v>87</v>
      </c>
      <c r="B12" s="127"/>
      <c r="C12" s="71"/>
      <c r="D12" s="128">
        <v>226299</v>
      </c>
      <c r="E12" s="71"/>
      <c r="F12" s="129"/>
      <c r="G12" s="71"/>
      <c r="H12" s="128">
        <v>1339059</v>
      </c>
      <c r="I12" s="71"/>
      <c r="J12" s="129"/>
    </row>
    <row r="13" spans="1:10" ht="30.75" customHeight="1" x14ac:dyDescent="0.55000000000000004">
      <c r="A13" s="127" t="s">
        <v>88</v>
      </c>
      <c r="B13" s="127"/>
      <c r="C13" s="71"/>
      <c r="D13" s="128">
        <v>4337685</v>
      </c>
      <c r="E13" s="71"/>
      <c r="F13" s="129"/>
      <c r="G13" s="71"/>
      <c r="H13" s="128">
        <v>4834035</v>
      </c>
      <c r="I13" s="71"/>
      <c r="J13" s="129"/>
    </row>
    <row r="14" spans="1:10" ht="30.75" customHeight="1" x14ac:dyDescent="0.55000000000000004">
      <c r="A14" s="127" t="s">
        <v>90</v>
      </c>
      <c r="B14" s="127"/>
      <c r="C14" s="71"/>
      <c r="D14" s="128">
        <v>2011528</v>
      </c>
      <c r="E14" s="71"/>
      <c r="F14" s="129"/>
      <c r="G14" s="71"/>
      <c r="H14" s="128">
        <v>5726582</v>
      </c>
      <c r="I14" s="71"/>
      <c r="J14" s="129"/>
    </row>
    <row r="15" spans="1:10" ht="30.75" customHeight="1" x14ac:dyDescent="0.55000000000000004">
      <c r="A15" s="127" t="s">
        <v>91</v>
      </c>
      <c r="B15" s="127"/>
      <c r="C15" s="71"/>
      <c r="D15" s="128">
        <v>377308</v>
      </c>
      <c r="E15" s="71"/>
      <c r="F15" s="129"/>
      <c r="G15" s="71"/>
      <c r="H15" s="128">
        <v>377308</v>
      </c>
      <c r="I15" s="71"/>
      <c r="J15" s="129"/>
    </row>
    <row r="16" spans="1:10" ht="30.75" customHeight="1" x14ac:dyDescent="0.55000000000000004">
      <c r="A16" s="127" t="s">
        <v>92</v>
      </c>
      <c r="B16" s="127"/>
      <c r="C16" s="71"/>
      <c r="D16" s="128">
        <v>162272</v>
      </c>
      <c r="E16" s="71"/>
      <c r="F16" s="129"/>
      <c r="G16" s="71"/>
      <c r="H16" s="128">
        <v>1074984</v>
      </c>
      <c r="I16" s="71"/>
      <c r="J16" s="129"/>
    </row>
    <row r="17" spans="1:10" ht="30.75" customHeight="1" x14ac:dyDescent="0.55000000000000004">
      <c r="A17" s="127" t="s">
        <v>94</v>
      </c>
      <c r="B17" s="127"/>
      <c r="C17" s="71"/>
      <c r="D17" s="128">
        <v>4479759</v>
      </c>
      <c r="E17" s="71"/>
      <c r="F17" s="129"/>
      <c r="G17" s="71"/>
      <c r="H17" s="128">
        <v>-734243681</v>
      </c>
      <c r="I17" s="71"/>
      <c r="J17" s="129"/>
    </row>
    <row r="18" spans="1:10" ht="30.75" customHeight="1" x14ac:dyDescent="0.55000000000000004">
      <c r="A18" s="127" t="s">
        <v>95</v>
      </c>
      <c r="B18" s="127"/>
      <c r="C18" s="71"/>
      <c r="D18" s="128">
        <v>102856</v>
      </c>
      <c r="E18" s="71"/>
      <c r="F18" s="129"/>
      <c r="G18" s="71"/>
      <c r="H18" s="128">
        <v>6926579</v>
      </c>
      <c r="I18" s="71"/>
      <c r="J18" s="129"/>
    </row>
    <row r="19" spans="1:10" ht="30.75" customHeight="1" x14ac:dyDescent="0.55000000000000004">
      <c r="A19" s="127" t="s">
        <v>96</v>
      </c>
      <c r="B19" s="127"/>
      <c r="C19" s="71"/>
      <c r="D19" s="128">
        <v>2605553</v>
      </c>
      <c r="E19" s="71"/>
      <c r="F19" s="129"/>
      <c r="G19" s="71"/>
      <c r="H19" s="128">
        <v>6015670</v>
      </c>
      <c r="I19" s="71"/>
      <c r="J19" s="129"/>
    </row>
    <row r="20" spans="1:10" ht="30.75" customHeight="1" x14ac:dyDescent="0.55000000000000004">
      <c r="A20" s="127" t="s">
        <v>97</v>
      </c>
      <c r="B20" s="127"/>
      <c r="C20" s="71"/>
      <c r="D20" s="128">
        <v>0</v>
      </c>
      <c r="E20" s="71"/>
      <c r="F20" s="129"/>
      <c r="G20" s="71"/>
      <c r="H20" s="128">
        <v>2687236</v>
      </c>
      <c r="I20" s="71"/>
      <c r="J20" s="129"/>
    </row>
    <row r="21" spans="1:10" ht="30.75" customHeight="1" x14ac:dyDescent="0.55000000000000004">
      <c r="A21" s="127" t="s">
        <v>98</v>
      </c>
      <c r="B21" s="127"/>
      <c r="C21" s="71"/>
      <c r="D21" s="128">
        <v>572138</v>
      </c>
      <c r="E21" s="71"/>
      <c r="F21" s="129"/>
      <c r="G21" s="71"/>
      <c r="H21" s="128">
        <v>1473964</v>
      </c>
      <c r="I21" s="71"/>
      <c r="J21" s="129"/>
    </row>
    <row r="22" spans="1:10" ht="30.75" customHeight="1" x14ac:dyDescent="0.55000000000000004">
      <c r="A22" s="127" t="s">
        <v>100</v>
      </c>
      <c r="B22" s="127"/>
      <c r="C22" s="71"/>
      <c r="D22" s="128">
        <v>227478</v>
      </c>
      <c r="E22" s="71"/>
      <c r="F22" s="129"/>
      <c r="G22" s="71"/>
      <c r="H22" s="128">
        <v>748017</v>
      </c>
      <c r="I22" s="71"/>
      <c r="J22" s="129"/>
    </row>
    <row r="23" spans="1:10" ht="30.75" customHeight="1" x14ac:dyDescent="0.55000000000000004">
      <c r="A23" s="127" t="s">
        <v>101</v>
      </c>
      <c r="B23" s="127"/>
      <c r="C23" s="71"/>
      <c r="D23" s="128">
        <v>2074741</v>
      </c>
      <c r="E23" s="71"/>
      <c r="F23" s="129"/>
      <c r="G23" s="71"/>
      <c r="H23" s="128">
        <v>2842237</v>
      </c>
      <c r="I23" s="71"/>
      <c r="J23" s="129"/>
    </row>
    <row r="24" spans="1:10" ht="30.75" customHeight="1" x14ac:dyDescent="0.55000000000000004">
      <c r="A24" s="127" t="s">
        <v>102</v>
      </c>
      <c r="B24" s="127"/>
      <c r="C24" s="71"/>
      <c r="D24" s="128">
        <v>52770</v>
      </c>
      <c r="E24" s="71"/>
      <c r="F24" s="129"/>
      <c r="G24" s="71"/>
      <c r="H24" s="128">
        <v>1533917</v>
      </c>
      <c r="I24" s="71"/>
      <c r="J24" s="129"/>
    </row>
    <row r="25" spans="1:10" ht="30.75" customHeight="1" x14ac:dyDescent="0.55000000000000004">
      <c r="A25" s="127" t="s">
        <v>105</v>
      </c>
      <c r="B25" s="127"/>
      <c r="C25" s="71"/>
      <c r="D25" s="128">
        <v>990116</v>
      </c>
      <c r="E25" s="71"/>
      <c r="F25" s="129"/>
      <c r="G25" s="71"/>
      <c r="H25" s="128">
        <v>3108615</v>
      </c>
      <c r="I25" s="71"/>
      <c r="J25" s="129"/>
    </row>
    <row r="26" spans="1:10" ht="30.75" customHeight="1" x14ac:dyDescent="0.55000000000000004">
      <c r="A26" s="127" t="s">
        <v>106</v>
      </c>
      <c r="B26" s="127"/>
      <c r="C26" s="71"/>
      <c r="D26" s="128">
        <v>113200</v>
      </c>
      <c r="E26" s="71"/>
      <c r="F26" s="129"/>
      <c r="G26" s="71"/>
      <c r="H26" s="128">
        <v>113200</v>
      </c>
      <c r="I26" s="71"/>
      <c r="J26" s="129"/>
    </row>
    <row r="27" spans="1:10" ht="30.75" customHeight="1" x14ac:dyDescent="0.55000000000000004">
      <c r="A27" s="127" t="s">
        <v>107</v>
      </c>
      <c r="B27" s="127"/>
      <c r="C27" s="71"/>
      <c r="D27" s="128">
        <v>138032</v>
      </c>
      <c r="E27" s="71"/>
      <c r="F27" s="129"/>
      <c r="G27" s="71"/>
      <c r="H27" s="128">
        <v>6580310</v>
      </c>
      <c r="I27" s="71"/>
      <c r="J27" s="129"/>
    </row>
    <row r="28" spans="1:10" ht="30.75" customHeight="1" x14ac:dyDescent="0.55000000000000004">
      <c r="A28" s="127" t="s">
        <v>108</v>
      </c>
      <c r="B28" s="127"/>
      <c r="C28" s="71"/>
      <c r="D28" s="128">
        <v>2332304</v>
      </c>
      <c r="E28" s="71"/>
      <c r="F28" s="129"/>
      <c r="G28" s="71"/>
      <c r="H28" s="128">
        <v>2514582</v>
      </c>
      <c r="I28" s="71"/>
      <c r="J28" s="129"/>
    </row>
    <row r="29" spans="1:10" ht="30.75" customHeight="1" x14ac:dyDescent="0.55000000000000004">
      <c r="A29" s="127" t="s">
        <v>190</v>
      </c>
      <c r="B29" s="127"/>
      <c r="C29" s="71"/>
      <c r="D29" s="128">
        <v>0</v>
      </c>
      <c r="E29" s="71"/>
      <c r="F29" s="129"/>
      <c r="G29" s="71"/>
      <c r="H29" s="128">
        <v>119507026</v>
      </c>
      <c r="I29" s="71"/>
      <c r="J29" s="129"/>
    </row>
    <row r="30" spans="1:10" ht="30.75" customHeight="1" x14ac:dyDescent="0.55000000000000004">
      <c r="A30" s="127" t="s">
        <v>110</v>
      </c>
      <c r="B30" s="127"/>
      <c r="C30" s="71"/>
      <c r="D30" s="128">
        <v>358303</v>
      </c>
      <c r="E30" s="71"/>
      <c r="F30" s="129"/>
      <c r="G30" s="71"/>
      <c r="H30" s="128">
        <v>3541411</v>
      </c>
      <c r="I30" s="71"/>
      <c r="J30" s="129"/>
    </row>
    <row r="31" spans="1:10" ht="30.75" customHeight="1" x14ac:dyDescent="0.55000000000000004">
      <c r="A31" s="127" t="s">
        <v>111</v>
      </c>
      <c r="B31" s="127"/>
      <c r="C31" s="71"/>
      <c r="D31" s="128">
        <v>42805451</v>
      </c>
      <c r="E31" s="71"/>
      <c r="F31" s="129"/>
      <c r="G31" s="71"/>
      <c r="H31" s="128">
        <v>184613723</v>
      </c>
      <c r="I31" s="71"/>
      <c r="J31" s="129"/>
    </row>
    <row r="32" spans="1:10" ht="30.75" customHeight="1" x14ac:dyDescent="0.55000000000000004">
      <c r="A32" s="127" t="s">
        <v>112</v>
      </c>
      <c r="B32" s="127"/>
      <c r="C32" s="71"/>
      <c r="D32" s="128">
        <v>377163</v>
      </c>
      <c r="E32" s="71"/>
      <c r="F32" s="129"/>
      <c r="G32" s="71"/>
      <c r="H32" s="128">
        <v>675654</v>
      </c>
      <c r="I32" s="71"/>
      <c r="J32" s="129"/>
    </row>
    <row r="33" spans="1:10" ht="30.75" customHeight="1" x14ac:dyDescent="0.55000000000000004">
      <c r="A33" s="127" t="s">
        <v>113</v>
      </c>
      <c r="B33" s="127"/>
      <c r="C33" s="71"/>
      <c r="D33" s="128">
        <v>461913</v>
      </c>
      <c r="E33" s="71"/>
      <c r="F33" s="129"/>
      <c r="G33" s="71"/>
      <c r="H33" s="128">
        <v>1000001</v>
      </c>
      <c r="I33" s="71"/>
      <c r="J33" s="129"/>
    </row>
    <row r="34" spans="1:10" ht="30.75" customHeight="1" x14ac:dyDescent="0.55000000000000004">
      <c r="A34" s="127" t="s">
        <v>114</v>
      </c>
      <c r="B34" s="127"/>
      <c r="C34" s="71"/>
      <c r="D34" s="128">
        <v>4110398</v>
      </c>
      <c r="E34" s="71"/>
      <c r="F34" s="129"/>
      <c r="G34" s="71"/>
      <c r="H34" s="128">
        <v>4406064</v>
      </c>
      <c r="I34" s="71"/>
      <c r="J34" s="129"/>
    </row>
    <row r="35" spans="1:10" ht="30.75" customHeight="1" x14ac:dyDescent="0.55000000000000004">
      <c r="A35" s="127" t="s">
        <v>116</v>
      </c>
      <c r="B35" s="127"/>
      <c r="C35" s="71"/>
      <c r="D35" s="128">
        <v>374547921</v>
      </c>
      <c r="E35" s="71"/>
      <c r="F35" s="129"/>
      <c r="G35" s="71"/>
      <c r="H35" s="128">
        <v>1498191684</v>
      </c>
      <c r="I35" s="71"/>
      <c r="J35" s="129"/>
    </row>
    <row r="36" spans="1:10" ht="30.75" customHeight="1" x14ac:dyDescent="0.55000000000000004">
      <c r="A36" s="127" t="s">
        <v>122</v>
      </c>
      <c r="B36" s="127"/>
      <c r="C36" s="71"/>
      <c r="D36" s="128">
        <v>0</v>
      </c>
      <c r="E36" s="71"/>
      <c r="F36" s="129"/>
      <c r="G36" s="71"/>
      <c r="H36" s="128">
        <v>14369489</v>
      </c>
      <c r="I36" s="71"/>
      <c r="J36" s="129"/>
    </row>
    <row r="37" spans="1:10" ht="30.75" customHeight="1" x14ac:dyDescent="0.55000000000000004">
      <c r="A37" s="127" t="s">
        <v>122</v>
      </c>
      <c r="B37" s="127"/>
      <c r="C37" s="71"/>
      <c r="D37" s="128">
        <v>0</v>
      </c>
      <c r="E37" s="71"/>
      <c r="F37" s="129"/>
      <c r="G37" s="71"/>
      <c r="H37" s="128">
        <v>44702775</v>
      </c>
      <c r="I37" s="71"/>
      <c r="J37" s="129"/>
    </row>
    <row r="38" spans="1:10" ht="30.75" customHeight="1" x14ac:dyDescent="0.55000000000000004">
      <c r="A38" s="127" t="s">
        <v>118</v>
      </c>
      <c r="B38" s="127"/>
      <c r="C38" s="71"/>
      <c r="D38" s="128">
        <v>834706837</v>
      </c>
      <c r="E38" s="71"/>
      <c r="F38" s="129"/>
      <c r="G38" s="71"/>
      <c r="H38" s="128">
        <v>3338827348</v>
      </c>
      <c r="I38" s="71"/>
      <c r="J38" s="129"/>
    </row>
    <row r="39" spans="1:10" ht="30.75" customHeight="1" x14ac:dyDescent="0.55000000000000004">
      <c r="A39" s="127" t="s">
        <v>124</v>
      </c>
      <c r="B39" s="127"/>
      <c r="C39" s="71"/>
      <c r="D39" s="128">
        <v>0</v>
      </c>
      <c r="E39" s="71"/>
      <c r="F39" s="129"/>
      <c r="G39" s="71"/>
      <c r="H39" s="128">
        <v>4253431509</v>
      </c>
      <c r="I39" s="71"/>
      <c r="J39" s="129"/>
    </row>
    <row r="40" spans="1:10" ht="30.75" customHeight="1" x14ac:dyDescent="0.55000000000000004">
      <c r="A40" s="127" t="s">
        <v>116</v>
      </c>
      <c r="B40" s="127"/>
      <c r="C40" s="71"/>
      <c r="D40" s="128">
        <v>1096890391</v>
      </c>
      <c r="E40" s="71"/>
      <c r="F40" s="129"/>
      <c r="G40" s="71"/>
      <c r="H40" s="128">
        <v>4740923542</v>
      </c>
      <c r="I40" s="71"/>
      <c r="J40" s="129"/>
    </row>
    <row r="41" spans="1:10" ht="30.75" customHeight="1" x14ac:dyDescent="0.55000000000000004">
      <c r="A41" s="127" t="s">
        <v>121</v>
      </c>
      <c r="B41" s="127"/>
      <c r="C41" s="71"/>
      <c r="D41" s="128">
        <v>0</v>
      </c>
      <c r="E41" s="71"/>
      <c r="F41" s="129"/>
      <c r="G41" s="71"/>
      <c r="H41" s="128">
        <v>57722</v>
      </c>
      <c r="I41" s="71"/>
      <c r="J41" s="129"/>
    </row>
    <row r="42" spans="1:10" ht="30.75" customHeight="1" x14ac:dyDescent="0.55000000000000004">
      <c r="A42" s="127" t="s">
        <v>122</v>
      </c>
      <c r="B42" s="127"/>
      <c r="C42" s="71"/>
      <c r="D42" s="128">
        <v>152494518</v>
      </c>
      <c r="E42" s="71"/>
      <c r="F42" s="129"/>
      <c r="G42" s="71"/>
      <c r="H42" s="128">
        <v>609978072</v>
      </c>
      <c r="I42" s="71"/>
      <c r="J42" s="129"/>
    </row>
    <row r="43" spans="1:10" ht="30.75" customHeight="1" x14ac:dyDescent="0.55000000000000004">
      <c r="A43" s="127" t="s">
        <v>124</v>
      </c>
      <c r="B43" s="127"/>
      <c r="C43" s="71"/>
      <c r="D43" s="128">
        <v>133767108</v>
      </c>
      <c r="E43" s="71"/>
      <c r="F43" s="129"/>
      <c r="G43" s="71"/>
      <c r="H43" s="128">
        <v>396986256</v>
      </c>
      <c r="I43" s="71"/>
      <c r="J43" s="129"/>
    </row>
    <row r="44" spans="1:10" ht="30.75" customHeight="1" x14ac:dyDescent="0.55000000000000004">
      <c r="A44" s="127" t="s">
        <v>127</v>
      </c>
      <c r="B44" s="127"/>
      <c r="C44" s="71"/>
      <c r="D44" s="128">
        <v>10480438353</v>
      </c>
      <c r="E44" s="71"/>
      <c r="F44" s="129"/>
      <c r="G44" s="71"/>
      <c r="H44" s="128">
        <v>10480438353</v>
      </c>
      <c r="I44" s="71"/>
      <c r="J44" s="129"/>
    </row>
    <row r="45" spans="1:10" ht="30.75" customHeight="1" x14ac:dyDescent="0.55000000000000004">
      <c r="A45" s="130" t="s">
        <v>130</v>
      </c>
      <c r="B45" s="130"/>
      <c r="C45" s="71"/>
      <c r="D45" s="131">
        <v>30088764</v>
      </c>
      <c r="E45" s="71"/>
      <c r="F45" s="132"/>
      <c r="G45" s="71"/>
      <c r="H45" s="131">
        <v>30088764</v>
      </c>
      <c r="I45" s="71"/>
      <c r="J45" s="132"/>
    </row>
    <row r="46" spans="1:10" ht="30.75" customHeight="1" x14ac:dyDescent="0.6">
      <c r="A46" s="133" t="s">
        <v>28</v>
      </c>
      <c r="B46" s="133"/>
      <c r="C46" s="71"/>
      <c r="D46" s="134">
        <v>13174088095</v>
      </c>
      <c r="E46" s="71"/>
      <c r="F46" s="134"/>
      <c r="G46" s="71"/>
      <c r="H46" s="134">
        <v>25047616019</v>
      </c>
      <c r="I46" s="71"/>
      <c r="J46" s="134"/>
    </row>
  </sheetData>
  <mergeCells count="46"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40" fitToWidth="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60" zoomScaleNormal="100" workbookViewId="0">
      <selection activeCell="N22" sqref="N2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9" t="s">
        <v>0</v>
      </c>
      <c r="B1" s="19"/>
      <c r="C1" s="19"/>
      <c r="D1" s="19"/>
      <c r="E1" s="19"/>
      <c r="F1" s="19"/>
    </row>
    <row r="2" spans="1:6" ht="21.75" customHeight="1" x14ac:dyDescent="0.2">
      <c r="A2" s="19" t="s">
        <v>132</v>
      </c>
      <c r="B2" s="19"/>
      <c r="C2" s="19"/>
      <c r="D2" s="19"/>
      <c r="E2" s="19"/>
      <c r="F2" s="19"/>
    </row>
    <row r="3" spans="1:6" ht="21.75" customHeight="1" x14ac:dyDescent="0.2">
      <c r="A3" s="19" t="s">
        <v>2</v>
      </c>
      <c r="B3" s="19"/>
      <c r="C3" s="19"/>
      <c r="D3" s="19"/>
      <c r="E3" s="19"/>
      <c r="F3" s="19"/>
    </row>
    <row r="4" spans="1:6" ht="14.45" customHeight="1" x14ac:dyDescent="0.2"/>
    <row r="5" spans="1:6" ht="29.1" customHeight="1" x14ac:dyDescent="0.2">
      <c r="A5" s="1" t="s">
        <v>191</v>
      </c>
      <c r="B5" s="20" t="s">
        <v>147</v>
      </c>
      <c r="C5" s="20"/>
      <c r="D5" s="20"/>
      <c r="E5" s="20"/>
      <c r="F5" s="20"/>
    </row>
    <row r="6" spans="1:6" ht="31.5" customHeight="1" x14ac:dyDescent="0.3">
      <c r="A6" s="84"/>
      <c r="B6" s="84"/>
      <c r="C6" s="84"/>
      <c r="D6" s="85" t="s">
        <v>151</v>
      </c>
      <c r="E6" s="84"/>
      <c r="F6" s="85" t="s">
        <v>9</v>
      </c>
    </row>
    <row r="7" spans="1:6" ht="34.5" customHeight="1" x14ac:dyDescent="0.3">
      <c r="A7" s="86" t="s">
        <v>147</v>
      </c>
      <c r="B7" s="86"/>
      <c r="C7" s="84"/>
      <c r="D7" s="87" t="s">
        <v>80</v>
      </c>
      <c r="E7" s="84"/>
      <c r="F7" s="87" t="s">
        <v>80</v>
      </c>
    </row>
    <row r="8" spans="1:6" ht="21.75" customHeight="1" x14ac:dyDescent="0.3">
      <c r="A8" s="88" t="s">
        <v>147</v>
      </c>
      <c r="B8" s="88"/>
      <c r="C8" s="84"/>
      <c r="D8" s="89">
        <v>0</v>
      </c>
      <c r="E8" s="84"/>
      <c r="F8" s="89">
        <v>0</v>
      </c>
    </row>
    <row r="9" spans="1:6" ht="21.75" customHeight="1" x14ac:dyDescent="0.3">
      <c r="A9" s="90" t="s">
        <v>192</v>
      </c>
      <c r="B9" s="90"/>
      <c r="C9" s="84"/>
      <c r="D9" s="91">
        <v>0</v>
      </c>
      <c r="E9" s="84"/>
      <c r="F9" s="91">
        <v>16654617</v>
      </c>
    </row>
    <row r="10" spans="1:6" ht="21.75" customHeight="1" x14ac:dyDescent="0.3">
      <c r="A10" s="92" t="s">
        <v>193</v>
      </c>
      <c r="B10" s="92"/>
      <c r="C10" s="84"/>
      <c r="D10" s="93">
        <v>0</v>
      </c>
      <c r="E10" s="84"/>
      <c r="F10" s="93">
        <v>0</v>
      </c>
    </row>
    <row r="11" spans="1:6" ht="21.75" customHeight="1" x14ac:dyDescent="0.3">
      <c r="A11" s="94" t="s">
        <v>28</v>
      </c>
      <c r="B11" s="94"/>
      <c r="C11" s="84"/>
      <c r="D11" s="95">
        <v>0</v>
      </c>
      <c r="E11" s="84"/>
      <c r="F11" s="95">
        <v>16654617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4"/>
  <sheetViews>
    <sheetView rightToLeft="1" view="pageBreakPreview" zoomScale="60" zoomScaleNormal="100" workbookViewId="0">
      <selection activeCell="S29" sqref="S29:S3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6.28515625" bestFit="1" customWidth="1"/>
    <col min="10" max="10" width="1.28515625" customWidth="1"/>
    <col min="11" max="11" width="15.5703125" bestFit="1" customWidth="1"/>
    <col min="12" max="12" width="1.28515625" customWidth="1"/>
    <col min="13" max="13" width="20.5703125" customWidth="1"/>
    <col min="14" max="14" width="1.28515625" customWidth="1"/>
    <col min="15" max="15" width="21.85546875" customWidth="1"/>
    <col min="16" max="16" width="1.28515625" customWidth="1"/>
    <col min="17" max="17" width="18.28515625" customWidth="1"/>
    <col min="18" max="18" width="1.28515625" customWidth="1"/>
    <col min="19" max="19" width="23.1406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132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0" t="s">
        <v>154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14.45" customHeight="1" x14ac:dyDescent="0.2">
      <c r="A6" s="21" t="s">
        <v>29</v>
      </c>
      <c r="C6" s="21" t="s">
        <v>194</v>
      </c>
      <c r="D6" s="21"/>
      <c r="E6" s="21"/>
      <c r="F6" s="21"/>
      <c r="G6" s="21"/>
      <c r="I6" s="21" t="s">
        <v>151</v>
      </c>
      <c r="J6" s="21"/>
      <c r="K6" s="21"/>
      <c r="L6" s="21"/>
      <c r="M6" s="21"/>
      <c r="O6" s="21" t="s">
        <v>152</v>
      </c>
      <c r="P6" s="21"/>
      <c r="Q6" s="21"/>
      <c r="R6" s="21"/>
      <c r="S6" s="21"/>
    </row>
    <row r="7" spans="1:19" ht="60" customHeight="1" x14ac:dyDescent="0.2">
      <c r="A7" s="21"/>
      <c r="C7" s="18" t="s">
        <v>195</v>
      </c>
      <c r="D7" s="3"/>
      <c r="E7" s="18" t="s">
        <v>196</v>
      </c>
      <c r="F7" s="3"/>
      <c r="G7" s="18" t="s">
        <v>197</v>
      </c>
      <c r="I7" s="18" t="s">
        <v>198</v>
      </c>
      <c r="J7" s="3"/>
      <c r="K7" s="18" t="s">
        <v>199</v>
      </c>
      <c r="L7" s="3"/>
      <c r="M7" s="18" t="s">
        <v>200</v>
      </c>
      <c r="O7" s="18" t="s">
        <v>198</v>
      </c>
      <c r="P7" s="3"/>
      <c r="Q7" s="18" t="s">
        <v>199</v>
      </c>
      <c r="R7" s="3"/>
      <c r="S7" s="18" t="s">
        <v>200</v>
      </c>
    </row>
    <row r="8" spans="1:19" ht="21.75" customHeight="1" x14ac:dyDescent="0.2">
      <c r="A8" s="5" t="s">
        <v>21</v>
      </c>
      <c r="C8" s="5" t="s">
        <v>201</v>
      </c>
      <c r="E8" s="6">
        <v>618025159</v>
      </c>
      <c r="G8" s="6">
        <v>35</v>
      </c>
      <c r="I8" s="6">
        <v>21630880565</v>
      </c>
      <c r="K8" s="6">
        <v>3075601114</v>
      </c>
      <c r="M8" s="6">
        <v>18555279451</v>
      </c>
      <c r="O8" s="6">
        <v>21630880565</v>
      </c>
      <c r="Q8" s="6">
        <v>3075601114</v>
      </c>
      <c r="S8" s="6">
        <v>18555279451</v>
      </c>
    </row>
    <row r="9" spans="1:19" ht="21.75" customHeight="1" x14ac:dyDescent="0.2">
      <c r="A9" s="8" t="s">
        <v>22</v>
      </c>
      <c r="C9" s="8" t="s">
        <v>202</v>
      </c>
      <c r="E9" s="9">
        <v>14132059</v>
      </c>
      <c r="G9" s="9">
        <v>260</v>
      </c>
      <c r="I9" s="9">
        <v>3674335340</v>
      </c>
      <c r="K9" s="9">
        <v>520584842</v>
      </c>
      <c r="M9" s="9">
        <v>3153750498</v>
      </c>
      <c r="O9" s="9">
        <v>3674335340</v>
      </c>
      <c r="Q9" s="9">
        <v>520584842</v>
      </c>
      <c r="S9" s="9">
        <v>3153750498</v>
      </c>
    </row>
    <row r="10" spans="1:19" ht="21.75" customHeight="1" x14ac:dyDescent="0.2">
      <c r="A10" s="8" t="s">
        <v>25</v>
      </c>
      <c r="C10" s="8" t="s">
        <v>203</v>
      </c>
      <c r="E10" s="9">
        <v>579873444</v>
      </c>
      <c r="G10" s="9">
        <v>570</v>
      </c>
      <c r="I10" s="9">
        <v>0</v>
      </c>
      <c r="K10" s="9">
        <v>0</v>
      </c>
      <c r="M10" s="9">
        <v>0</v>
      </c>
      <c r="O10" s="9">
        <v>330527863080</v>
      </c>
      <c r="Q10" s="9">
        <v>41563383980</v>
      </c>
      <c r="S10" s="9">
        <v>288964479100</v>
      </c>
    </row>
    <row r="11" spans="1:19" ht="21.75" customHeight="1" x14ac:dyDescent="0.2">
      <c r="A11" s="8" t="s">
        <v>19</v>
      </c>
      <c r="C11" s="8" t="s">
        <v>201</v>
      </c>
      <c r="E11" s="9">
        <v>42532755</v>
      </c>
      <c r="G11" s="9">
        <v>160</v>
      </c>
      <c r="I11" s="9">
        <v>6805240800</v>
      </c>
      <c r="K11" s="9">
        <v>967607681</v>
      </c>
      <c r="M11" s="9">
        <v>5837633119</v>
      </c>
      <c r="O11" s="9">
        <v>6805240800</v>
      </c>
      <c r="Q11" s="9">
        <v>967607681</v>
      </c>
      <c r="S11" s="9">
        <v>5837633119</v>
      </c>
    </row>
    <row r="12" spans="1:19" ht="21.75" customHeight="1" x14ac:dyDescent="0.2">
      <c r="A12" s="8" t="s">
        <v>157</v>
      </c>
      <c r="C12" s="8" t="s">
        <v>204</v>
      </c>
      <c r="E12" s="9">
        <v>356555113</v>
      </c>
      <c r="G12" s="9">
        <v>240</v>
      </c>
      <c r="I12" s="9">
        <v>0</v>
      </c>
      <c r="K12" s="9">
        <v>0</v>
      </c>
      <c r="M12" s="9">
        <v>0</v>
      </c>
      <c r="O12" s="9">
        <v>85573227120</v>
      </c>
      <c r="Q12" s="9">
        <v>0</v>
      </c>
      <c r="S12" s="9">
        <v>85573227120</v>
      </c>
    </row>
    <row r="13" spans="1:19" ht="21.75" customHeight="1" x14ac:dyDescent="0.2">
      <c r="A13" s="11" t="s">
        <v>27</v>
      </c>
      <c r="C13" s="11" t="s">
        <v>201</v>
      </c>
      <c r="E13" s="13">
        <v>114677099</v>
      </c>
      <c r="G13" s="13">
        <v>500</v>
      </c>
      <c r="I13" s="13">
        <v>57338549500</v>
      </c>
      <c r="K13" s="13">
        <v>8152719729</v>
      </c>
      <c r="M13" s="13">
        <v>49185829771</v>
      </c>
      <c r="O13" s="13">
        <v>57338549500</v>
      </c>
      <c r="Q13" s="13">
        <v>8152719729</v>
      </c>
      <c r="S13" s="13">
        <v>49185829771</v>
      </c>
    </row>
    <row r="14" spans="1:19" ht="21.75" customHeight="1" x14ac:dyDescent="0.2">
      <c r="A14" s="15" t="s">
        <v>28</v>
      </c>
      <c r="C14" s="16"/>
      <c r="E14" s="16"/>
      <c r="G14" s="16"/>
      <c r="I14" s="16">
        <v>89449006205</v>
      </c>
      <c r="K14" s="16">
        <v>12716513366</v>
      </c>
      <c r="M14" s="16">
        <v>76732492839</v>
      </c>
      <c r="O14" s="16">
        <v>505550096405</v>
      </c>
      <c r="Q14" s="16">
        <v>54279897346</v>
      </c>
      <c r="S14" s="16">
        <v>451270199059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3"/>
  <sheetViews>
    <sheetView rightToLeft="1" view="pageBreakPreview" zoomScale="60" zoomScaleNormal="100" workbookViewId="0">
      <selection activeCell="M35" sqref="M3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8.42578125" bestFit="1" customWidth="1"/>
    <col min="11" max="11" width="1.28515625" customWidth="1"/>
    <col min="12" max="12" width="10.42578125" customWidth="1"/>
    <col min="13" max="13" width="1.28515625" customWidth="1"/>
    <col min="14" max="14" width="18.42578125" bestFit="1" customWidth="1"/>
    <col min="15" max="15" width="1.28515625" customWidth="1"/>
    <col min="16" max="16" width="20.5703125" bestFit="1" customWidth="1"/>
    <col min="17" max="17" width="1.28515625" customWidth="1"/>
    <col min="18" max="18" width="10.42578125" customWidth="1"/>
    <col min="19" max="19" width="1.28515625" customWidth="1"/>
    <col min="20" max="20" width="20.5703125" bestFit="1" customWidth="1"/>
    <col min="21" max="21" width="0.28515625" customWidth="1"/>
  </cols>
  <sheetData>
    <row r="1" spans="1:2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21.75" customHeight="1" x14ac:dyDescent="0.2">
      <c r="A2" s="19" t="s">
        <v>132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1:20" ht="14.45" customHeight="1" x14ac:dyDescent="0.2"/>
    <row r="5" spans="1:20" ht="14.45" customHeight="1" x14ac:dyDescent="0.2">
      <c r="A5" s="20" t="s">
        <v>205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ht="14.45" customHeight="1" x14ac:dyDescent="0.2">
      <c r="A6" s="96" t="s">
        <v>135</v>
      </c>
      <c r="B6" s="97"/>
      <c r="C6" s="97"/>
      <c r="D6" s="97"/>
      <c r="E6" s="97"/>
      <c r="F6" s="97"/>
      <c r="G6" s="97"/>
      <c r="H6" s="97"/>
      <c r="I6" s="97"/>
      <c r="J6" s="96" t="s">
        <v>151</v>
      </c>
      <c r="K6" s="96"/>
      <c r="L6" s="96"/>
      <c r="M6" s="96"/>
      <c r="N6" s="96"/>
      <c r="O6" s="97"/>
      <c r="P6" s="96" t="s">
        <v>152</v>
      </c>
      <c r="Q6" s="96"/>
      <c r="R6" s="96"/>
      <c r="S6" s="96"/>
      <c r="T6" s="96"/>
    </row>
    <row r="7" spans="1:20" ht="29.1" customHeight="1" x14ac:dyDescent="0.2">
      <c r="A7" s="96"/>
      <c r="B7" s="97"/>
      <c r="C7" s="98" t="s">
        <v>206</v>
      </c>
      <c r="D7" s="97"/>
      <c r="E7" s="99" t="s">
        <v>56</v>
      </c>
      <c r="F7" s="99"/>
      <c r="G7" s="97"/>
      <c r="H7" s="98" t="s">
        <v>207</v>
      </c>
      <c r="I7" s="97"/>
      <c r="J7" s="100" t="s">
        <v>208</v>
      </c>
      <c r="K7" s="101"/>
      <c r="L7" s="100" t="s">
        <v>199</v>
      </c>
      <c r="M7" s="101"/>
      <c r="N7" s="100" t="s">
        <v>209</v>
      </c>
      <c r="O7" s="97"/>
      <c r="P7" s="100" t="s">
        <v>208</v>
      </c>
      <c r="Q7" s="101"/>
      <c r="R7" s="100" t="s">
        <v>199</v>
      </c>
      <c r="S7" s="101"/>
      <c r="T7" s="100" t="s">
        <v>209</v>
      </c>
    </row>
    <row r="8" spans="1:20" ht="35.25" customHeight="1" x14ac:dyDescent="0.2">
      <c r="A8" s="102" t="s">
        <v>74</v>
      </c>
      <c r="B8" s="97"/>
      <c r="C8" s="101"/>
      <c r="D8" s="97"/>
      <c r="E8" s="102" t="s">
        <v>76</v>
      </c>
      <c r="F8" s="101"/>
      <c r="G8" s="97"/>
      <c r="H8" s="103">
        <v>23</v>
      </c>
      <c r="I8" s="97"/>
      <c r="J8" s="104">
        <v>150839041</v>
      </c>
      <c r="K8" s="97"/>
      <c r="L8" s="104">
        <v>0</v>
      </c>
      <c r="M8" s="97"/>
      <c r="N8" s="104">
        <v>150839041</v>
      </c>
      <c r="O8" s="97"/>
      <c r="P8" s="104">
        <v>150839041</v>
      </c>
      <c r="Q8" s="97"/>
      <c r="R8" s="104">
        <v>0</v>
      </c>
      <c r="S8" s="97"/>
      <c r="T8" s="104">
        <v>150839041</v>
      </c>
    </row>
    <row r="9" spans="1:20" ht="35.25" customHeight="1" x14ac:dyDescent="0.2">
      <c r="A9" s="105" t="s">
        <v>65</v>
      </c>
      <c r="B9" s="97"/>
      <c r="C9" s="97"/>
      <c r="D9" s="97"/>
      <c r="E9" s="105" t="s">
        <v>67</v>
      </c>
      <c r="F9" s="97"/>
      <c r="G9" s="97"/>
      <c r="H9" s="106">
        <v>23</v>
      </c>
      <c r="I9" s="97"/>
      <c r="J9" s="107">
        <v>656445204</v>
      </c>
      <c r="K9" s="97"/>
      <c r="L9" s="107">
        <v>0</v>
      </c>
      <c r="M9" s="97"/>
      <c r="N9" s="107">
        <v>656445204</v>
      </c>
      <c r="O9" s="97"/>
      <c r="P9" s="107">
        <v>1828685890</v>
      </c>
      <c r="Q9" s="97"/>
      <c r="R9" s="107">
        <v>0</v>
      </c>
      <c r="S9" s="97"/>
      <c r="T9" s="107">
        <v>1828685890</v>
      </c>
    </row>
    <row r="10" spans="1:20" ht="35.25" customHeight="1" x14ac:dyDescent="0.2">
      <c r="A10" s="105" t="s">
        <v>71</v>
      </c>
      <c r="B10" s="97"/>
      <c r="C10" s="97"/>
      <c r="D10" s="97"/>
      <c r="E10" s="105" t="s">
        <v>73</v>
      </c>
      <c r="F10" s="97"/>
      <c r="G10" s="97"/>
      <c r="H10" s="106">
        <v>23</v>
      </c>
      <c r="I10" s="97"/>
      <c r="J10" s="107">
        <v>32327148</v>
      </c>
      <c r="K10" s="97"/>
      <c r="L10" s="107">
        <v>0</v>
      </c>
      <c r="M10" s="97"/>
      <c r="N10" s="107">
        <v>32327148</v>
      </c>
      <c r="O10" s="97"/>
      <c r="P10" s="107">
        <v>32327148</v>
      </c>
      <c r="Q10" s="97"/>
      <c r="R10" s="107">
        <v>0</v>
      </c>
      <c r="S10" s="97"/>
      <c r="T10" s="107">
        <v>32327148</v>
      </c>
    </row>
    <row r="11" spans="1:20" ht="35.25" customHeight="1" x14ac:dyDescent="0.2">
      <c r="A11" s="105" t="s">
        <v>68</v>
      </c>
      <c r="B11" s="97"/>
      <c r="C11" s="97"/>
      <c r="D11" s="97"/>
      <c r="E11" s="105" t="s">
        <v>70</v>
      </c>
      <c r="F11" s="97"/>
      <c r="G11" s="97"/>
      <c r="H11" s="106">
        <v>23</v>
      </c>
      <c r="I11" s="97"/>
      <c r="J11" s="107">
        <v>30817638</v>
      </c>
      <c r="K11" s="97"/>
      <c r="L11" s="107">
        <v>0</v>
      </c>
      <c r="M11" s="97"/>
      <c r="N11" s="107">
        <v>30817638</v>
      </c>
      <c r="O11" s="97"/>
      <c r="P11" s="107">
        <v>30817638</v>
      </c>
      <c r="Q11" s="97"/>
      <c r="R11" s="107">
        <v>0</v>
      </c>
      <c r="S11" s="97"/>
      <c r="T11" s="107">
        <v>30817638</v>
      </c>
    </row>
    <row r="12" spans="1:20" ht="35.25" customHeight="1" x14ac:dyDescent="0.2">
      <c r="A12" s="108" t="s">
        <v>62</v>
      </c>
      <c r="B12" s="97"/>
      <c r="C12" s="109"/>
      <c r="D12" s="97"/>
      <c r="E12" s="108" t="s">
        <v>64</v>
      </c>
      <c r="F12" s="97"/>
      <c r="G12" s="97"/>
      <c r="H12" s="110">
        <v>23</v>
      </c>
      <c r="I12" s="97"/>
      <c r="J12" s="111">
        <v>87372433</v>
      </c>
      <c r="K12" s="97"/>
      <c r="L12" s="111">
        <v>0</v>
      </c>
      <c r="M12" s="97"/>
      <c r="N12" s="111">
        <v>87372433</v>
      </c>
      <c r="O12" s="97"/>
      <c r="P12" s="111">
        <v>376945423</v>
      </c>
      <c r="Q12" s="97"/>
      <c r="R12" s="111">
        <v>0</v>
      </c>
      <c r="S12" s="97"/>
      <c r="T12" s="111">
        <v>376945423</v>
      </c>
    </row>
    <row r="13" spans="1:20" ht="39" customHeight="1" x14ac:dyDescent="0.2">
      <c r="A13" s="112" t="s">
        <v>28</v>
      </c>
      <c r="B13" s="97"/>
      <c r="C13" s="113"/>
      <c r="D13" s="97"/>
      <c r="E13" s="113"/>
      <c r="F13" s="97"/>
      <c r="G13" s="97"/>
      <c r="H13" s="113"/>
      <c r="I13" s="97"/>
      <c r="J13" s="113">
        <v>957801464</v>
      </c>
      <c r="K13" s="97"/>
      <c r="L13" s="113">
        <v>0</v>
      </c>
      <c r="M13" s="97"/>
      <c r="N13" s="113">
        <v>957801464</v>
      </c>
      <c r="O13" s="97"/>
      <c r="P13" s="113">
        <v>2419615140</v>
      </c>
      <c r="Q13" s="97"/>
      <c r="R13" s="113">
        <v>0</v>
      </c>
      <c r="S13" s="97"/>
      <c r="T13" s="113">
        <v>2419615140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6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46"/>
  <sheetViews>
    <sheetView rightToLeft="1" view="pageBreakPreview" topLeftCell="A19" zoomScale="60" zoomScaleNormal="100" workbookViewId="0">
      <selection activeCell="G58" sqref="G58"/>
    </sheetView>
  </sheetViews>
  <sheetFormatPr defaultRowHeight="12.75" x14ac:dyDescent="0.2"/>
  <cols>
    <col min="1" max="1" width="70.140625" bestFit="1" customWidth="1"/>
    <col min="2" max="2" width="1.28515625" customWidth="1"/>
    <col min="3" max="3" width="25.28515625" customWidth="1"/>
    <col min="4" max="4" width="1.28515625" customWidth="1"/>
    <col min="5" max="5" width="17.28515625" customWidth="1"/>
    <col min="6" max="6" width="1.28515625" customWidth="1"/>
    <col min="7" max="7" width="15.5703125" customWidth="1"/>
    <col min="8" max="8" width="1.28515625" customWidth="1"/>
    <col min="9" max="9" width="18.85546875" customWidth="1"/>
    <col min="10" max="10" width="1.28515625" customWidth="1"/>
    <col min="11" max="11" width="20.140625" customWidth="1"/>
    <col min="12" max="12" width="1.28515625" customWidth="1"/>
    <col min="13" max="13" width="27.7109375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132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/>
    <row r="5" spans="1:13" ht="14.45" customHeight="1" x14ac:dyDescent="0.2">
      <c r="A5" s="20" t="s">
        <v>210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33.75" customHeight="1" x14ac:dyDescent="0.2">
      <c r="A6" s="21" t="s">
        <v>135</v>
      </c>
      <c r="C6" s="21" t="s">
        <v>151</v>
      </c>
      <c r="D6" s="21"/>
      <c r="E6" s="21"/>
      <c r="F6" s="21"/>
      <c r="G6" s="21"/>
      <c r="I6" s="21" t="s">
        <v>152</v>
      </c>
      <c r="J6" s="21"/>
      <c r="K6" s="21"/>
      <c r="L6" s="21"/>
      <c r="M6" s="21"/>
    </row>
    <row r="7" spans="1:13" ht="38.25" customHeight="1" x14ac:dyDescent="0.2">
      <c r="A7" s="21"/>
      <c r="C7" s="18" t="s">
        <v>208</v>
      </c>
      <c r="D7" s="3"/>
      <c r="E7" s="18" t="s">
        <v>199</v>
      </c>
      <c r="F7" s="3"/>
      <c r="G7" s="18" t="s">
        <v>209</v>
      </c>
      <c r="I7" s="18" t="s">
        <v>208</v>
      </c>
      <c r="J7" s="3"/>
      <c r="K7" s="18" t="s">
        <v>199</v>
      </c>
      <c r="L7" s="3"/>
      <c r="M7" s="18" t="s">
        <v>209</v>
      </c>
    </row>
    <row r="8" spans="1:13" ht="33" customHeight="1" x14ac:dyDescent="0.2">
      <c r="A8" s="5" t="s">
        <v>188</v>
      </c>
      <c r="C8" s="6">
        <v>0</v>
      </c>
      <c r="E8" s="6">
        <v>0</v>
      </c>
      <c r="G8" s="6">
        <v>0</v>
      </c>
      <c r="I8" s="6">
        <v>392702</v>
      </c>
      <c r="K8" s="6">
        <v>0</v>
      </c>
      <c r="M8" s="6">
        <v>392702</v>
      </c>
    </row>
    <row r="9" spans="1:13" ht="33" customHeight="1" x14ac:dyDescent="0.2">
      <c r="A9" s="8" t="s">
        <v>189</v>
      </c>
      <c r="C9" s="9">
        <v>0</v>
      </c>
      <c r="E9" s="9">
        <v>0</v>
      </c>
      <c r="G9" s="9">
        <v>0</v>
      </c>
      <c r="I9" s="9">
        <v>91121</v>
      </c>
      <c r="K9" s="9">
        <v>0</v>
      </c>
      <c r="M9" s="9">
        <v>91121</v>
      </c>
    </row>
    <row r="10" spans="1:13" ht="33" customHeight="1" x14ac:dyDescent="0.2">
      <c r="A10" s="8" t="s">
        <v>83</v>
      </c>
      <c r="C10" s="9">
        <v>718088</v>
      </c>
      <c r="E10" s="9">
        <v>0</v>
      </c>
      <c r="G10" s="9">
        <v>718088</v>
      </c>
      <c r="I10" s="9">
        <v>4459310</v>
      </c>
      <c r="K10" s="9">
        <v>0</v>
      </c>
      <c r="M10" s="9">
        <v>4459310</v>
      </c>
    </row>
    <row r="11" spans="1:13" ht="33" customHeight="1" x14ac:dyDescent="0.2">
      <c r="A11" s="8" t="s">
        <v>86</v>
      </c>
      <c r="C11" s="9">
        <v>1518848</v>
      </c>
      <c r="E11" s="9">
        <v>0</v>
      </c>
      <c r="G11" s="9">
        <v>1518848</v>
      </c>
      <c r="I11" s="9">
        <v>7280879</v>
      </c>
      <c r="K11" s="9">
        <v>0</v>
      </c>
      <c r="M11" s="9">
        <v>7280879</v>
      </c>
    </row>
    <row r="12" spans="1:13" ht="33" customHeight="1" x14ac:dyDescent="0.2">
      <c r="A12" s="8" t="s">
        <v>87</v>
      </c>
      <c r="C12" s="9">
        <v>226299</v>
      </c>
      <c r="E12" s="9">
        <v>0</v>
      </c>
      <c r="G12" s="9">
        <v>226299</v>
      </c>
      <c r="I12" s="9">
        <v>1339059</v>
      </c>
      <c r="K12" s="9">
        <v>0</v>
      </c>
      <c r="M12" s="9">
        <v>1339059</v>
      </c>
    </row>
    <row r="13" spans="1:13" ht="33" customHeight="1" x14ac:dyDescent="0.2">
      <c r="A13" s="8" t="s">
        <v>88</v>
      </c>
      <c r="C13" s="9">
        <v>4337685</v>
      </c>
      <c r="E13" s="9">
        <v>0</v>
      </c>
      <c r="G13" s="9">
        <v>4337685</v>
      </c>
      <c r="I13" s="9">
        <v>4834035</v>
      </c>
      <c r="K13" s="9">
        <v>0</v>
      </c>
      <c r="M13" s="9">
        <v>4834035</v>
      </c>
    </row>
    <row r="14" spans="1:13" ht="33" customHeight="1" x14ac:dyDescent="0.2">
      <c r="A14" s="8" t="s">
        <v>90</v>
      </c>
      <c r="C14" s="9">
        <v>2011528</v>
      </c>
      <c r="E14" s="9">
        <v>0</v>
      </c>
      <c r="G14" s="9">
        <v>2011528</v>
      </c>
      <c r="I14" s="9">
        <v>5726582</v>
      </c>
      <c r="K14" s="9">
        <v>0</v>
      </c>
      <c r="M14" s="9">
        <v>5726582</v>
      </c>
    </row>
    <row r="15" spans="1:13" ht="33" customHeight="1" x14ac:dyDescent="0.2">
      <c r="A15" s="8" t="s">
        <v>91</v>
      </c>
      <c r="C15" s="9">
        <v>377308</v>
      </c>
      <c r="E15" s="9">
        <v>0</v>
      </c>
      <c r="G15" s="9">
        <v>377308</v>
      </c>
      <c r="I15" s="9">
        <v>377308</v>
      </c>
      <c r="K15" s="9">
        <v>0</v>
      </c>
      <c r="M15" s="9">
        <v>377308</v>
      </c>
    </row>
    <row r="16" spans="1:13" ht="33" customHeight="1" x14ac:dyDescent="0.2">
      <c r="A16" s="8" t="s">
        <v>92</v>
      </c>
      <c r="C16" s="9">
        <v>162272</v>
      </c>
      <c r="E16" s="9">
        <v>0</v>
      </c>
      <c r="G16" s="9">
        <v>162272</v>
      </c>
      <c r="I16" s="9">
        <v>1074984</v>
      </c>
      <c r="K16" s="9">
        <v>0</v>
      </c>
      <c r="M16" s="9">
        <v>1074984</v>
      </c>
    </row>
    <row r="17" spans="1:13" ht="33" customHeight="1" x14ac:dyDescent="0.2">
      <c r="A17" s="8" t="s">
        <v>94</v>
      </c>
      <c r="C17" s="9">
        <v>4479759</v>
      </c>
      <c r="E17" s="9">
        <v>0</v>
      </c>
      <c r="G17" s="9">
        <v>4479759</v>
      </c>
      <c r="I17" s="9">
        <v>-734243681</v>
      </c>
      <c r="K17" s="9">
        <v>0</v>
      </c>
      <c r="M17" s="9">
        <v>-734243681</v>
      </c>
    </row>
    <row r="18" spans="1:13" ht="33" customHeight="1" x14ac:dyDescent="0.2">
      <c r="A18" s="8" t="s">
        <v>95</v>
      </c>
      <c r="C18" s="9">
        <v>102856</v>
      </c>
      <c r="E18" s="9">
        <v>0</v>
      </c>
      <c r="G18" s="9">
        <v>102856</v>
      </c>
      <c r="I18" s="9">
        <v>6926579</v>
      </c>
      <c r="K18" s="9">
        <v>0</v>
      </c>
      <c r="M18" s="9">
        <v>6926579</v>
      </c>
    </row>
    <row r="19" spans="1:13" ht="33" customHeight="1" x14ac:dyDescent="0.2">
      <c r="A19" s="8" t="s">
        <v>96</v>
      </c>
      <c r="C19" s="9">
        <v>2605553</v>
      </c>
      <c r="E19" s="9">
        <v>0</v>
      </c>
      <c r="G19" s="9">
        <v>2605553</v>
      </c>
      <c r="I19" s="9">
        <v>6015670</v>
      </c>
      <c r="K19" s="9">
        <v>0</v>
      </c>
      <c r="M19" s="9">
        <v>6015670</v>
      </c>
    </row>
    <row r="20" spans="1:13" ht="33" customHeight="1" x14ac:dyDescent="0.2">
      <c r="A20" s="8" t="s">
        <v>97</v>
      </c>
      <c r="C20" s="9">
        <v>0</v>
      </c>
      <c r="E20" s="9">
        <v>0</v>
      </c>
      <c r="G20" s="9">
        <v>0</v>
      </c>
      <c r="I20" s="9">
        <v>2687236</v>
      </c>
      <c r="K20" s="9">
        <v>0</v>
      </c>
      <c r="M20" s="9">
        <v>2687236</v>
      </c>
    </row>
    <row r="21" spans="1:13" ht="33" customHeight="1" x14ac:dyDescent="0.2">
      <c r="A21" s="8" t="s">
        <v>98</v>
      </c>
      <c r="C21" s="9">
        <v>572138</v>
      </c>
      <c r="E21" s="9">
        <v>0</v>
      </c>
      <c r="G21" s="9">
        <v>572138</v>
      </c>
      <c r="I21" s="9">
        <v>1473964</v>
      </c>
      <c r="K21" s="9">
        <v>0</v>
      </c>
      <c r="M21" s="9">
        <v>1473964</v>
      </c>
    </row>
    <row r="22" spans="1:13" ht="33" customHeight="1" x14ac:dyDescent="0.2">
      <c r="A22" s="8" t="s">
        <v>100</v>
      </c>
      <c r="C22" s="9">
        <v>227478</v>
      </c>
      <c r="E22" s="9">
        <v>0</v>
      </c>
      <c r="G22" s="9">
        <v>227478</v>
      </c>
      <c r="I22" s="9">
        <v>748017</v>
      </c>
      <c r="K22" s="9">
        <v>0</v>
      </c>
      <c r="M22" s="9">
        <v>748017</v>
      </c>
    </row>
    <row r="23" spans="1:13" ht="33" customHeight="1" x14ac:dyDescent="0.2">
      <c r="A23" s="8" t="s">
        <v>101</v>
      </c>
      <c r="C23" s="9">
        <v>2074741</v>
      </c>
      <c r="E23" s="9">
        <v>0</v>
      </c>
      <c r="G23" s="9">
        <v>2074741</v>
      </c>
      <c r="I23" s="9">
        <v>2842237</v>
      </c>
      <c r="K23" s="9">
        <v>0</v>
      </c>
      <c r="M23" s="9">
        <v>2842237</v>
      </c>
    </row>
    <row r="24" spans="1:13" ht="33" customHeight="1" x14ac:dyDescent="0.2">
      <c r="A24" s="8" t="s">
        <v>102</v>
      </c>
      <c r="C24" s="9">
        <v>52770</v>
      </c>
      <c r="E24" s="9">
        <v>0</v>
      </c>
      <c r="G24" s="9">
        <v>52770</v>
      </c>
      <c r="I24" s="9">
        <v>1533917</v>
      </c>
      <c r="K24" s="9">
        <v>0</v>
      </c>
      <c r="M24" s="9">
        <v>1533917</v>
      </c>
    </row>
    <row r="25" spans="1:13" ht="33" customHeight="1" x14ac:dyDescent="0.2">
      <c r="A25" s="8" t="s">
        <v>105</v>
      </c>
      <c r="C25" s="9">
        <v>990116</v>
      </c>
      <c r="E25" s="9">
        <v>0</v>
      </c>
      <c r="G25" s="9">
        <v>990116</v>
      </c>
      <c r="I25" s="9">
        <v>3108615</v>
      </c>
      <c r="K25" s="9">
        <v>0</v>
      </c>
      <c r="M25" s="9">
        <v>3108615</v>
      </c>
    </row>
    <row r="26" spans="1:13" ht="33" customHeight="1" x14ac:dyDescent="0.2">
      <c r="A26" s="8" t="s">
        <v>106</v>
      </c>
      <c r="C26" s="9">
        <v>113200</v>
      </c>
      <c r="E26" s="9">
        <v>0</v>
      </c>
      <c r="G26" s="9">
        <v>113200</v>
      </c>
      <c r="I26" s="9">
        <v>113200</v>
      </c>
      <c r="K26" s="9">
        <v>0</v>
      </c>
      <c r="M26" s="9">
        <v>113200</v>
      </c>
    </row>
    <row r="27" spans="1:13" ht="33" customHeight="1" x14ac:dyDescent="0.2">
      <c r="A27" s="8" t="s">
        <v>107</v>
      </c>
      <c r="C27" s="9">
        <v>138032</v>
      </c>
      <c r="E27" s="9">
        <v>0</v>
      </c>
      <c r="G27" s="9">
        <v>138032</v>
      </c>
      <c r="I27" s="9">
        <v>6580310</v>
      </c>
      <c r="K27" s="9">
        <v>0</v>
      </c>
      <c r="M27" s="9">
        <v>6580310</v>
      </c>
    </row>
    <row r="28" spans="1:13" ht="33" customHeight="1" x14ac:dyDescent="0.2">
      <c r="A28" s="8" t="s">
        <v>108</v>
      </c>
      <c r="C28" s="9">
        <v>2332304</v>
      </c>
      <c r="E28" s="9">
        <v>0</v>
      </c>
      <c r="G28" s="9">
        <v>2332304</v>
      </c>
      <c r="I28" s="9">
        <v>2514582</v>
      </c>
      <c r="K28" s="9">
        <v>0</v>
      </c>
      <c r="M28" s="9">
        <v>2514582</v>
      </c>
    </row>
    <row r="29" spans="1:13" ht="33" customHeight="1" x14ac:dyDescent="0.2">
      <c r="A29" s="8" t="s">
        <v>190</v>
      </c>
      <c r="C29" s="9">
        <v>0</v>
      </c>
      <c r="E29" s="9">
        <v>0</v>
      </c>
      <c r="G29" s="9">
        <v>0</v>
      </c>
      <c r="I29" s="9">
        <v>119507026</v>
      </c>
      <c r="K29" s="9">
        <v>0</v>
      </c>
      <c r="M29" s="9">
        <v>119507026</v>
      </c>
    </row>
    <row r="30" spans="1:13" ht="33" customHeight="1" x14ac:dyDescent="0.2">
      <c r="A30" s="8" t="s">
        <v>110</v>
      </c>
      <c r="C30" s="9">
        <v>358303</v>
      </c>
      <c r="E30" s="9">
        <v>0</v>
      </c>
      <c r="G30" s="9">
        <v>358303</v>
      </c>
      <c r="I30" s="9">
        <v>3541411</v>
      </c>
      <c r="K30" s="9">
        <v>0</v>
      </c>
      <c r="M30" s="9">
        <v>3541411</v>
      </c>
    </row>
    <row r="31" spans="1:13" ht="33" customHeight="1" x14ac:dyDescent="0.2">
      <c r="A31" s="8" t="s">
        <v>111</v>
      </c>
      <c r="C31" s="9">
        <v>42805451</v>
      </c>
      <c r="E31" s="9">
        <v>140568</v>
      </c>
      <c r="G31" s="9">
        <v>42664883</v>
      </c>
      <c r="I31" s="9">
        <v>184613723</v>
      </c>
      <c r="K31" s="9">
        <v>488898</v>
      </c>
      <c r="M31" s="9">
        <v>184124825</v>
      </c>
    </row>
    <row r="32" spans="1:13" ht="33" customHeight="1" x14ac:dyDescent="0.2">
      <c r="A32" s="8" t="s">
        <v>112</v>
      </c>
      <c r="C32" s="9">
        <v>377163</v>
      </c>
      <c r="E32" s="9">
        <v>0</v>
      </c>
      <c r="G32" s="9">
        <v>377163</v>
      </c>
      <c r="I32" s="9">
        <v>675654</v>
      </c>
      <c r="K32" s="9">
        <v>0</v>
      </c>
      <c r="M32" s="9">
        <v>675654</v>
      </c>
    </row>
    <row r="33" spans="1:13" ht="33" customHeight="1" x14ac:dyDescent="0.2">
      <c r="A33" s="8" t="s">
        <v>113</v>
      </c>
      <c r="C33" s="9">
        <v>461913</v>
      </c>
      <c r="E33" s="9">
        <v>0</v>
      </c>
      <c r="G33" s="9">
        <v>461913</v>
      </c>
      <c r="I33" s="9">
        <v>1000001</v>
      </c>
      <c r="K33" s="9">
        <v>0</v>
      </c>
      <c r="M33" s="9">
        <v>1000001</v>
      </c>
    </row>
    <row r="34" spans="1:13" ht="33" customHeight="1" x14ac:dyDescent="0.2">
      <c r="A34" s="8" t="s">
        <v>114</v>
      </c>
      <c r="C34" s="9">
        <v>4110398</v>
      </c>
      <c r="E34" s="9">
        <v>0</v>
      </c>
      <c r="G34" s="9">
        <v>4110398</v>
      </c>
      <c r="I34" s="9">
        <v>4406064</v>
      </c>
      <c r="K34" s="9">
        <v>0</v>
      </c>
      <c r="M34" s="9">
        <v>4406064</v>
      </c>
    </row>
    <row r="35" spans="1:13" ht="33" customHeight="1" x14ac:dyDescent="0.2">
      <c r="A35" s="8" t="s">
        <v>116</v>
      </c>
      <c r="C35" s="9">
        <v>374547921</v>
      </c>
      <c r="E35" s="9">
        <v>-89982</v>
      </c>
      <c r="G35" s="9">
        <v>374637903</v>
      </c>
      <c r="I35" s="9">
        <v>1498191684</v>
      </c>
      <c r="K35" s="9">
        <v>3167560</v>
      </c>
      <c r="M35" s="9">
        <v>1495024124</v>
      </c>
    </row>
    <row r="36" spans="1:13" ht="33" customHeight="1" x14ac:dyDescent="0.2">
      <c r="A36" s="8" t="s">
        <v>122</v>
      </c>
      <c r="C36" s="9">
        <v>0</v>
      </c>
      <c r="E36" s="9">
        <v>0</v>
      </c>
      <c r="G36" s="9">
        <v>0</v>
      </c>
      <c r="I36" s="9">
        <v>14369489</v>
      </c>
      <c r="K36" s="9">
        <v>0</v>
      </c>
      <c r="M36" s="9">
        <v>14369489</v>
      </c>
    </row>
    <row r="37" spans="1:13" ht="33" customHeight="1" x14ac:dyDescent="0.2">
      <c r="A37" s="8" t="s">
        <v>122</v>
      </c>
      <c r="C37" s="9">
        <v>0</v>
      </c>
      <c r="E37" s="9">
        <v>0</v>
      </c>
      <c r="G37" s="9">
        <v>0</v>
      </c>
      <c r="I37" s="9">
        <v>44702775</v>
      </c>
      <c r="K37" s="9">
        <v>0</v>
      </c>
      <c r="M37" s="9">
        <v>44702775</v>
      </c>
    </row>
    <row r="38" spans="1:13" ht="33" customHeight="1" x14ac:dyDescent="0.2">
      <c r="A38" s="8" t="s">
        <v>118</v>
      </c>
      <c r="C38" s="9">
        <v>834706837</v>
      </c>
      <c r="E38" s="9">
        <v>-200510</v>
      </c>
      <c r="G38" s="9">
        <v>834907347</v>
      </c>
      <c r="I38" s="9">
        <v>3338827348</v>
      </c>
      <c r="K38" s="9">
        <v>7246686</v>
      </c>
      <c r="M38" s="9">
        <v>3331580662</v>
      </c>
    </row>
    <row r="39" spans="1:13" ht="33" customHeight="1" x14ac:dyDescent="0.2">
      <c r="A39" s="8" t="s">
        <v>124</v>
      </c>
      <c r="C39" s="9">
        <v>0</v>
      </c>
      <c r="E39" s="9">
        <v>0</v>
      </c>
      <c r="G39" s="9">
        <v>0</v>
      </c>
      <c r="I39" s="9">
        <v>4253431509</v>
      </c>
      <c r="K39" s="9">
        <v>0</v>
      </c>
      <c r="M39" s="9">
        <v>4253431509</v>
      </c>
    </row>
    <row r="40" spans="1:13" ht="33" customHeight="1" x14ac:dyDescent="0.2">
      <c r="A40" s="8" t="s">
        <v>116</v>
      </c>
      <c r="C40" s="9">
        <v>1096890391</v>
      </c>
      <c r="E40" s="9">
        <v>-263447</v>
      </c>
      <c r="G40" s="9">
        <v>1097153838</v>
      </c>
      <c r="I40" s="9">
        <v>4740923542</v>
      </c>
      <c r="K40" s="9">
        <v>18440651</v>
      </c>
      <c r="M40" s="9">
        <v>4722482891</v>
      </c>
    </row>
    <row r="41" spans="1:13" ht="33" customHeight="1" x14ac:dyDescent="0.2">
      <c r="A41" s="8" t="s">
        <v>121</v>
      </c>
      <c r="C41" s="9">
        <v>0</v>
      </c>
      <c r="E41" s="9">
        <v>0</v>
      </c>
      <c r="G41" s="9">
        <v>0</v>
      </c>
      <c r="I41" s="9">
        <v>57722</v>
      </c>
      <c r="K41" s="9">
        <v>0</v>
      </c>
      <c r="M41" s="9">
        <v>57722</v>
      </c>
    </row>
    <row r="42" spans="1:13" ht="33" customHeight="1" x14ac:dyDescent="0.2">
      <c r="A42" s="8" t="s">
        <v>122</v>
      </c>
      <c r="C42" s="9">
        <v>152494518</v>
      </c>
      <c r="E42" s="9">
        <v>-32971</v>
      </c>
      <c r="G42" s="9">
        <v>152527489</v>
      </c>
      <c r="I42" s="9">
        <v>609978072</v>
      </c>
      <c r="K42" s="9">
        <v>1224731</v>
      </c>
      <c r="M42" s="9">
        <v>608753341</v>
      </c>
    </row>
    <row r="43" spans="1:13" ht="33" customHeight="1" x14ac:dyDescent="0.2">
      <c r="A43" s="8" t="s">
        <v>124</v>
      </c>
      <c r="C43" s="9">
        <v>133767108</v>
      </c>
      <c r="E43" s="9">
        <v>-39800</v>
      </c>
      <c r="G43" s="9">
        <v>133806908</v>
      </c>
      <c r="I43" s="9">
        <v>396986256</v>
      </c>
      <c r="K43" s="9">
        <v>41879</v>
      </c>
      <c r="M43" s="9">
        <v>396944377</v>
      </c>
    </row>
    <row r="44" spans="1:13" ht="33" customHeight="1" x14ac:dyDescent="0.2">
      <c r="A44" s="8" t="s">
        <v>127</v>
      </c>
      <c r="C44" s="9">
        <v>10480438353</v>
      </c>
      <c r="E44" s="9">
        <v>93905638</v>
      </c>
      <c r="G44" s="9">
        <v>10386532715</v>
      </c>
      <c r="I44" s="9">
        <v>10480438353</v>
      </c>
      <c r="K44" s="9">
        <v>93905638</v>
      </c>
      <c r="M44" s="9">
        <v>10386532715</v>
      </c>
    </row>
    <row r="45" spans="1:13" ht="33" customHeight="1" x14ac:dyDescent="0.2">
      <c r="A45" s="11" t="s">
        <v>130</v>
      </c>
      <c r="C45" s="13">
        <v>30088764</v>
      </c>
      <c r="E45" s="13">
        <v>716993</v>
      </c>
      <c r="G45" s="13">
        <v>29371771</v>
      </c>
      <c r="I45" s="13">
        <v>30088764</v>
      </c>
      <c r="K45" s="13">
        <v>716993</v>
      </c>
      <c r="M45" s="13">
        <v>29371771</v>
      </c>
    </row>
    <row r="46" spans="1:13" ht="42.75" customHeight="1" x14ac:dyDescent="0.2">
      <c r="A46" s="15" t="s">
        <v>28</v>
      </c>
      <c r="C46" s="16">
        <v>13174088095</v>
      </c>
      <c r="E46" s="16">
        <v>94136489</v>
      </c>
      <c r="G46" s="16">
        <v>13079951606</v>
      </c>
      <c r="I46" s="16">
        <v>25047616019</v>
      </c>
      <c r="K46" s="16">
        <v>125233036</v>
      </c>
      <c r="M46" s="16">
        <v>24922382983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38" fitToWidth="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5"/>
  <sheetViews>
    <sheetView rightToLeft="1" view="pageBreakPreview" zoomScale="60" zoomScaleNormal="100" workbookViewId="0">
      <selection activeCell="Q4" sqref="A4:R8"/>
    </sheetView>
  </sheetViews>
  <sheetFormatPr defaultRowHeight="12.75" x14ac:dyDescent="0.2"/>
  <cols>
    <col min="1" max="1" width="40.28515625" customWidth="1"/>
    <col min="2" max="2" width="1.28515625" customWidth="1"/>
    <col min="3" max="3" width="20.85546875" bestFit="1" customWidth="1"/>
    <col min="4" max="4" width="1.28515625" customWidth="1"/>
    <col min="5" max="5" width="28.28515625" bestFit="1" customWidth="1"/>
    <col min="6" max="6" width="1.28515625" customWidth="1"/>
    <col min="7" max="7" width="28.7109375" bestFit="1" customWidth="1"/>
    <col min="8" max="8" width="1.28515625" customWidth="1"/>
    <col min="9" max="9" width="24.140625" bestFit="1" customWidth="1"/>
    <col min="10" max="10" width="1.28515625" customWidth="1"/>
    <col min="11" max="11" width="20.5703125" bestFit="1" customWidth="1"/>
    <col min="12" max="12" width="1.28515625" customWidth="1"/>
    <col min="13" max="13" width="30.140625" bestFit="1" customWidth="1"/>
    <col min="14" max="14" width="1.28515625" customWidth="1"/>
    <col min="15" max="15" width="30.5703125" bestFit="1" customWidth="1"/>
    <col min="16" max="16" width="1.28515625" customWidth="1"/>
    <col min="17" max="17" width="25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132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0" t="s">
        <v>211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A6" s="21" t="s">
        <v>135</v>
      </c>
      <c r="C6" s="21" t="s">
        <v>151</v>
      </c>
      <c r="D6" s="21"/>
      <c r="E6" s="21"/>
      <c r="F6" s="21"/>
      <c r="G6" s="21"/>
      <c r="H6" s="21"/>
      <c r="I6" s="21"/>
      <c r="K6" s="21" t="s">
        <v>152</v>
      </c>
      <c r="L6" s="21"/>
      <c r="M6" s="21"/>
      <c r="N6" s="21"/>
      <c r="O6" s="21"/>
      <c r="P6" s="21"/>
      <c r="Q6" s="21"/>
      <c r="R6" s="21"/>
    </row>
    <row r="7" spans="1:18" ht="47.25" customHeight="1" x14ac:dyDescent="0.2">
      <c r="A7" s="21"/>
      <c r="C7" s="18" t="s">
        <v>13</v>
      </c>
      <c r="D7" s="3"/>
      <c r="E7" s="18" t="s">
        <v>212</v>
      </c>
      <c r="F7" s="3"/>
      <c r="G7" s="18" t="s">
        <v>213</v>
      </c>
      <c r="H7" s="3"/>
      <c r="I7" s="18" t="s">
        <v>214</v>
      </c>
      <c r="K7" s="18" t="s">
        <v>13</v>
      </c>
      <c r="L7" s="3"/>
      <c r="M7" s="18" t="s">
        <v>212</v>
      </c>
      <c r="N7" s="3"/>
      <c r="O7" s="18" t="s">
        <v>213</v>
      </c>
      <c r="P7" s="3"/>
      <c r="Q7" s="31" t="s">
        <v>214</v>
      </c>
      <c r="R7" s="31"/>
    </row>
    <row r="8" spans="1:18" ht="21.75" customHeight="1" x14ac:dyDescent="0.35">
      <c r="A8" s="5" t="s">
        <v>25</v>
      </c>
      <c r="C8" s="115">
        <v>439873444</v>
      </c>
      <c r="D8" s="116"/>
      <c r="E8" s="115">
        <v>1477974771840</v>
      </c>
      <c r="F8" s="116"/>
      <c r="G8" s="115">
        <v>1144559921034</v>
      </c>
      <c r="H8" s="116"/>
      <c r="I8" s="115">
        <v>333414850806</v>
      </c>
      <c r="J8" s="116"/>
      <c r="K8" s="115">
        <v>439873444</v>
      </c>
      <c r="L8" s="116"/>
      <c r="M8" s="115">
        <v>1477974771840</v>
      </c>
      <c r="N8" s="116"/>
      <c r="O8" s="115">
        <v>1144559921034</v>
      </c>
      <c r="P8" s="116"/>
      <c r="Q8" s="117">
        <v>333414850806</v>
      </c>
      <c r="R8" s="117"/>
    </row>
    <row r="9" spans="1:18" ht="21.75" customHeight="1" x14ac:dyDescent="0.35">
      <c r="A9" s="8" t="s">
        <v>39</v>
      </c>
      <c r="C9" s="118">
        <v>1978928990</v>
      </c>
      <c r="D9" s="116"/>
      <c r="E9" s="118">
        <v>52282868102963</v>
      </c>
      <c r="F9" s="116"/>
      <c r="G9" s="118">
        <v>52219919244234</v>
      </c>
      <c r="H9" s="116"/>
      <c r="I9" s="118">
        <v>62948858729</v>
      </c>
      <c r="J9" s="116"/>
      <c r="K9" s="118">
        <v>6634989765</v>
      </c>
      <c r="L9" s="116"/>
      <c r="M9" s="118">
        <v>168721210161784</v>
      </c>
      <c r="N9" s="116"/>
      <c r="O9" s="118">
        <v>168173230159063</v>
      </c>
      <c r="P9" s="116"/>
      <c r="Q9" s="119">
        <v>547980002721</v>
      </c>
      <c r="R9" s="119"/>
    </row>
    <row r="10" spans="1:18" ht="21.75" customHeight="1" x14ac:dyDescent="0.35">
      <c r="A10" s="8" t="s">
        <v>26</v>
      </c>
      <c r="C10" s="118">
        <v>11152697</v>
      </c>
      <c r="D10" s="116"/>
      <c r="E10" s="118">
        <v>66098851831</v>
      </c>
      <c r="F10" s="116"/>
      <c r="G10" s="118">
        <v>58604603722</v>
      </c>
      <c r="H10" s="116"/>
      <c r="I10" s="118">
        <v>7494248109</v>
      </c>
      <c r="J10" s="116"/>
      <c r="K10" s="118">
        <v>16452697</v>
      </c>
      <c r="L10" s="116"/>
      <c r="M10" s="118">
        <v>95800261810</v>
      </c>
      <c r="N10" s="116"/>
      <c r="O10" s="118">
        <v>83585285682</v>
      </c>
      <c r="P10" s="116"/>
      <c r="Q10" s="119">
        <v>12214976128</v>
      </c>
      <c r="R10" s="119"/>
    </row>
    <row r="11" spans="1:18" ht="21.75" customHeight="1" x14ac:dyDescent="0.35">
      <c r="A11" s="8" t="s">
        <v>41</v>
      </c>
      <c r="C11" s="118">
        <v>35383400</v>
      </c>
      <c r="D11" s="116"/>
      <c r="E11" s="118">
        <v>1173446929151</v>
      </c>
      <c r="F11" s="116"/>
      <c r="G11" s="118">
        <v>1111802618920</v>
      </c>
      <c r="H11" s="116"/>
      <c r="I11" s="118">
        <v>61644310231</v>
      </c>
      <c r="J11" s="116"/>
      <c r="K11" s="118">
        <v>85154946</v>
      </c>
      <c r="L11" s="116"/>
      <c r="M11" s="118">
        <v>2624524258862</v>
      </c>
      <c r="N11" s="116"/>
      <c r="O11" s="118">
        <v>2383640066211</v>
      </c>
      <c r="P11" s="116"/>
      <c r="Q11" s="119">
        <v>240884192651</v>
      </c>
      <c r="R11" s="119"/>
    </row>
    <row r="12" spans="1:18" ht="21.75" customHeight="1" x14ac:dyDescent="0.35">
      <c r="A12" s="8" t="s">
        <v>22</v>
      </c>
      <c r="C12" s="118">
        <v>1</v>
      </c>
      <c r="D12" s="116"/>
      <c r="E12" s="118">
        <v>1</v>
      </c>
      <c r="F12" s="116"/>
      <c r="G12" s="118">
        <v>14629</v>
      </c>
      <c r="H12" s="116"/>
      <c r="I12" s="118">
        <v>-14628</v>
      </c>
      <c r="J12" s="116"/>
      <c r="K12" s="118">
        <v>1</v>
      </c>
      <c r="L12" s="116"/>
      <c r="M12" s="118">
        <v>1</v>
      </c>
      <c r="N12" s="116"/>
      <c r="O12" s="118">
        <v>14629</v>
      </c>
      <c r="P12" s="116"/>
      <c r="Q12" s="119">
        <v>-14628</v>
      </c>
      <c r="R12" s="119"/>
    </row>
    <row r="13" spans="1:18" ht="21.75" customHeight="1" x14ac:dyDescent="0.35">
      <c r="A13" s="8" t="s">
        <v>47</v>
      </c>
      <c r="C13" s="118">
        <v>99971473</v>
      </c>
      <c r="D13" s="116"/>
      <c r="E13" s="118">
        <v>1044532277635</v>
      </c>
      <c r="F13" s="116"/>
      <c r="G13" s="118">
        <v>1041299332915</v>
      </c>
      <c r="H13" s="116"/>
      <c r="I13" s="118">
        <v>3232944720</v>
      </c>
      <c r="J13" s="116"/>
      <c r="K13" s="118">
        <v>99971473</v>
      </c>
      <c r="L13" s="116"/>
      <c r="M13" s="118">
        <v>1044532277635</v>
      </c>
      <c r="N13" s="116"/>
      <c r="O13" s="118">
        <v>1041299332915</v>
      </c>
      <c r="P13" s="116"/>
      <c r="Q13" s="119">
        <v>3232944720</v>
      </c>
      <c r="R13" s="119"/>
    </row>
    <row r="14" spans="1:18" ht="21.75" customHeight="1" x14ac:dyDescent="0.35">
      <c r="A14" s="8" t="s">
        <v>45</v>
      </c>
      <c r="C14" s="118">
        <v>15507591</v>
      </c>
      <c r="D14" s="116"/>
      <c r="E14" s="118">
        <v>1011813422991</v>
      </c>
      <c r="F14" s="116"/>
      <c r="G14" s="118">
        <v>994415464967</v>
      </c>
      <c r="H14" s="116"/>
      <c r="I14" s="118">
        <v>17397958024</v>
      </c>
      <c r="J14" s="116"/>
      <c r="K14" s="118">
        <v>18607591</v>
      </c>
      <c r="L14" s="116"/>
      <c r="M14" s="118">
        <v>1212030565687</v>
      </c>
      <c r="N14" s="116"/>
      <c r="O14" s="118">
        <v>1193051842825</v>
      </c>
      <c r="P14" s="116"/>
      <c r="Q14" s="119">
        <v>18978722862</v>
      </c>
      <c r="R14" s="119"/>
    </row>
    <row r="15" spans="1:18" ht="21.75" customHeight="1" x14ac:dyDescent="0.35">
      <c r="A15" s="8" t="s">
        <v>46</v>
      </c>
      <c r="C15" s="118">
        <v>85771996</v>
      </c>
      <c r="D15" s="116"/>
      <c r="E15" s="118">
        <v>940250594076</v>
      </c>
      <c r="F15" s="116"/>
      <c r="G15" s="118">
        <v>942214863791</v>
      </c>
      <c r="H15" s="116"/>
      <c r="I15" s="118">
        <v>-1964269715</v>
      </c>
      <c r="J15" s="116"/>
      <c r="K15" s="118">
        <v>140413704</v>
      </c>
      <c r="L15" s="116"/>
      <c r="M15" s="118">
        <v>1475982806289</v>
      </c>
      <c r="N15" s="116"/>
      <c r="O15" s="118">
        <v>1462228290458</v>
      </c>
      <c r="P15" s="116"/>
      <c r="Q15" s="119">
        <v>13754515831</v>
      </c>
      <c r="R15" s="119"/>
    </row>
    <row r="16" spans="1:18" ht="21.75" customHeight="1" x14ac:dyDescent="0.35">
      <c r="A16" s="8" t="s">
        <v>161</v>
      </c>
      <c r="C16" s="118">
        <v>28878346</v>
      </c>
      <c r="D16" s="116"/>
      <c r="E16" s="118">
        <v>572095742748</v>
      </c>
      <c r="F16" s="116"/>
      <c r="G16" s="118">
        <v>559543842015</v>
      </c>
      <c r="H16" s="116"/>
      <c r="I16" s="118">
        <v>12551900733</v>
      </c>
      <c r="J16" s="116"/>
      <c r="K16" s="118">
        <v>56297427</v>
      </c>
      <c r="L16" s="116"/>
      <c r="M16" s="118">
        <v>1098605889923</v>
      </c>
      <c r="N16" s="116"/>
      <c r="O16" s="118">
        <v>1080219644212</v>
      </c>
      <c r="P16" s="116"/>
      <c r="Q16" s="119">
        <v>18386245711</v>
      </c>
      <c r="R16" s="119"/>
    </row>
    <row r="17" spans="1:18" ht="21.75" customHeight="1" x14ac:dyDescent="0.35">
      <c r="A17" s="8" t="s">
        <v>40</v>
      </c>
      <c r="C17" s="118">
        <v>8812353</v>
      </c>
      <c r="D17" s="116"/>
      <c r="E17" s="118">
        <v>342363056358</v>
      </c>
      <c r="F17" s="116"/>
      <c r="G17" s="118">
        <v>318429739050</v>
      </c>
      <c r="H17" s="116"/>
      <c r="I17" s="118">
        <v>23933317308</v>
      </c>
      <c r="J17" s="116"/>
      <c r="K17" s="118">
        <v>12572063</v>
      </c>
      <c r="L17" s="116"/>
      <c r="M17" s="118">
        <v>485042712840</v>
      </c>
      <c r="N17" s="116"/>
      <c r="O17" s="118">
        <v>453344239320</v>
      </c>
      <c r="P17" s="116"/>
      <c r="Q17" s="119">
        <v>31698473520</v>
      </c>
      <c r="R17" s="119"/>
    </row>
    <row r="18" spans="1:18" ht="21.75" customHeight="1" x14ac:dyDescent="0.35">
      <c r="A18" s="8" t="s">
        <v>27</v>
      </c>
      <c r="C18" s="118">
        <v>5456000</v>
      </c>
      <c r="D18" s="116"/>
      <c r="E18" s="118">
        <v>57338949615</v>
      </c>
      <c r="F18" s="116"/>
      <c r="G18" s="118">
        <v>44264179056</v>
      </c>
      <c r="H18" s="116"/>
      <c r="I18" s="118">
        <v>13074770559</v>
      </c>
      <c r="J18" s="116"/>
      <c r="K18" s="118">
        <v>146522969</v>
      </c>
      <c r="L18" s="116"/>
      <c r="M18" s="118">
        <v>2758447743232</v>
      </c>
      <c r="N18" s="116"/>
      <c r="O18" s="118">
        <v>2233623537936</v>
      </c>
      <c r="P18" s="116"/>
      <c r="Q18" s="119">
        <v>524824205296</v>
      </c>
      <c r="R18" s="119"/>
    </row>
    <row r="19" spans="1:18" ht="21.75" customHeight="1" x14ac:dyDescent="0.35">
      <c r="A19" s="8" t="s">
        <v>44</v>
      </c>
      <c r="C19" s="118">
        <v>32497048</v>
      </c>
      <c r="D19" s="116"/>
      <c r="E19" s="118">
        <v>486863974146</v>
      </c>
      <c r="F19" s="116"/>
      <c r="G19" s="118">
        <v>477777237385</v>
      </c>
      <c r="H19" s="116"/>
      <c r="I19" s="118">
        <v>9086736761</v>
      </c>
      <c r="J19" s="116"/>
      <c r="K19" s="118">
        <v>114856525</v>
      </c>
      <c r="L19" s="116"/>
      <c r="M19" s="118">
        <v>1535438117645</v>
      </c>
      <c r="N19" s="116"/>
      <c r="O19" s="118">
        <v>1489644111034</v>
      </c>
      <c r="P19" s="116"/>
      <c r="Q19" s="119">
        <v>45794006611</v>
      </c>
      <c r="R19" s="119"/>
    </row>
    <row r="20" spans="1:18" ht="21.75" customHeight="1" x14ac:dyDescent="0.35">
      <c r="A20" s="8" t="s">
        <v>21</v>
      </c>
      <c r="C20" s="118">
        <v>88455953</v>
      </c>
      <c r="D20" s="116"/>
      <c r="E20" s="118">
        <v>107509074922</v>
      </c>
      <c r="F20" s="116"/>
      <c r="G20" s="118">
        <v>83728412022</v>
      </c>
      <c r="H20" s="116"/>
      <c r="I20" s="118">
        <v>23780662900</v>
      </c>
      <c r="J20" s="116"/>
      <c r="K20" s="118">
        <v>155597396</v>
      </c>
      <c r="L20" s="116"/>
      <c r="M20" s="118">
        <v>189330653834</v>
      </c>
      <c r="N20" s="116"/>
      <c r="O20" s="118">
        <v>145300514122</v>
      </c>
      <c r="P20" s="116"/>
      <c r="Q20" s="119">
        <v>44030139712</v>
      </c>
      <c r="R20" s="119"/>
    </row>
    <row r="21" spans="1:18" ht="21.75" customHeight="1" x14ac:dyDescent="0.35">
      <c r="A21" s="8" t="s">
        <v>24</v>
      </c>
      <c r="C21" s="118">
        <v>2</v>
      </c>
      <c r="D21" s="116"/>
      <c r="E21" s="118">
        <v>2</v>
      </c>
      <c r="F21" s="116"/>
      <c r="G21" s="118">
        <v>3807</v>
      </c>
      <c r="H21" s="116"/>
      <c r="I21" s="118">
        <v>-3805</v>
      </c>
      <c r="J21" s="116"/>
      <c r="K21" s="118">
        <v>682988</v>
      </c>
      <c r="L21" s="116"/>
      <c r="M21" s="118">
        <v>1614963481</v>
      </c>
      <c r="N21" s="116"/>
      <c r="O21" s="118">
        <v>1299420844</v>
      </c>
      <c r="P21" s="116"/>
      <c r="Q21" s="119">
        <v>315542637</v>
      </c>
      <c r="R21" s="119"/>
    </row>
    <row r="22" spans="1:18" ht="21.75" customHeight="1" x14ac:dyDescent="0.35">
      <c r="A22" s="8" t="s">
        <v>23</v>
      </c>
      <c r="C22" s="118">
        <v>2245000</v>
      </c>
      <c r="D22" s="116"/>
      <c r="E22" s="118">
        <v>478888269438</v>
      </c>
      <c r="F22" s="116"/>
      <c r="G22" s="118">
        <v>468598635712</v>
      </c>
      <c r="H22" s="116"/>
      <c r="I22" s="118">
        <v>10289633726</v>
      </c>
      <c r="J22" s="116"/>
      <c r="K22" s="118">
        <v>4255742</v>
      </c>
      <c r="L22" s="116"/>
      <c r="M22" s="118">
        <v>829438873242</v>
      </c>
      <c r="N22" s="116"/>
      <c r="O22" s="118">
        <v>709101531890</v>
      </c>
      <c r="P22" s="116"/>
      <c r="Q22" s="119">
        <v>120337341352</v>
      </c>
      <c r="R22" s="119"/>
    </row>
    <row r="23" spans="1:18" ht="21.75" customHeight="1" x14ac:dyDescent="0.35">
      <c r="A23" s="8" t="s">
        <v>43</v>
      </c>
      <c r="C23" s="118">
        <v>8913960</v>
      </c>
      <c r="D23" s="116"/>
      <c r="E23" s="118">
        <v>217911191810</v>
      </c>
      <c r="F23" s="116"/>
      <c r="G23" s="118">
        <v>214554288798</v>
      </c>
      <c r="H23" s="116"/>
      <c r="I23" s="118">
        <v>3356903012</v>
      </c>
      <c r="J23" s="116"/>
      <c r="K23" s="118">
        <v>18775887</v>
      </c>
      <c r="L23" s="116"/>
      <c r="M23" s="118">
        <v>457911271962</v>
      </c>
      <c r="N23" s="116"/>
      <c r="O23" s="118">
        <v>451926954659</v>
      </c>
      <c r="P23" s="116"/>
      <c r="Q23" s="119">
        <v>5984317303</v>
      </c>
      <c r="R23" s="119"/>
    </row>
    <row r="24" spans="1:18" ht="21.75" customHeight="1" x14ac:dyDescent="0.35">
      <c r="A24" s="8" t="s">
        <v>162</v>
      </c>
      <c r="C24" s="118">
        <v>0</v>
      </c>
      <c r="D24" s="116"/>
      <c r="E24" s="118">
        <v>0</v>
      </c>
      <c r="F24" s="116"/>
      <c r="G24" s="118">
        <v>0</v>
      </c>
      <c r="H24" s="116"/>
      <c r="I24" s="118">
        <v>0</v>
      </c>
      <c r="J24" s="116"/>
      <c r="K24" s="118">
        <v>362844</v>
      </c>
      <c r="L24" s="116"/>
      <c r="M24" s="118">
        <v>11764495568</v>
      </c>
      <c r="N24" s="116"/>
      <c r="O24" s="118">
        <v>11545791126</v>
      </c>
      <c r="P24" s="116"/>
      <c r="Q24" s="119">
        <v>218704442</v>
      </c>
      <c r="R24" s="119"/>
    </row>
    <row r="25" spans="1:18" ht="21.75" customHeight="1" x14ac:dyDescent="0.35">
      <c r="A25" s="8" t="s">
        <v>163</v>
      </c>
      <c r="C25" s="118">
        <v>0</v>
      </c>
      <c r="D25" s="116"/>
      <c r="E25" s="118">
        <v>0</v>
      </c>
      <c r="F25" s="116"/>
      <c r="G25" s="118">
        <v>0</v>
      </c>
      <c r="H25" s="116"/>
      <c r="I25" s="118">
        <v>0</v>
      </c>
      <c r="J25" s="116"/>
      <c r="K25" s="118">
        <v>7687754</v>
      </c>
      <c r="L25" s="116"/>
      <c r="M25" s="118">
        <v>145972531592</v>
      </c>
      <c r="N25" s="116"/>
      <c r="O25" s="118">
        <v>143329504535</v>
      </c>
      <c r="P25" s="116"/>
      <c r="Q25" s="119">
        <v>2643027057</v>
      </c>
      <c r="R25" s="119"/>
    </row>
    <row r="26" spans="1:18" ht="21.75" customHeight="1" x14ac:dyDescent="0.35">
      <c r="A26" s="8" t="s">
        <v>164</v>
      </c>
      <c r="C26" s="118">
        <v>0</v>
      </c>
      <c r="D26" s="116"/>
      <c r="E26" s="118">
        <v>0</v>
      </c>
      <c r="F26" s="116"/>
      <c r="G26" s="118">
        <v>0</v>
      </c>
      <c r="H26" s="116"/>
      <c r="I26" s="118">
        <v>0</v>
      </c>
      <c r="J26" s="116"/>
      <c r="K26" s="118">
        <v>7896964</v>
      </c>
      <c r="L26" s="116"/>
      <c r="M26" s="118">
        <v>206399126876</v>
      </c>
      <c r="N26" s="116"/>
      <c r="O26" s="118">
        <v>204104930903</v>
      </c>
      <c r="P26" s="116"/>
      <c r="Q26" s="119">
        <v>2294195973</v>
      </c>
      <c r="R26" s="119"/>
    </row>
    <row r="27" spans="1:18" ht="21.75" customHeight="1" x14ac:dyDescent="0.35">
      <c r="A27" s="8" t="s">
        <v>165</v>
      </c>
      <c r="C27" s="118">
        <v>0</v>
      </c>
      <c r="D27" s="116"/>
      <c r="E27" s="118">
        <v>0</v>
      </c>
      <c r="F27" s="116"/>
      <c r="G27" s="118">
        <v>0</v>
      </c>
      <c r="H27" s="116"/>
      <c r="I27" s="118">
        <v>0</v>
      </c>
      <c r="J27" s="116"/>
      <c r="K27" s="118">
        <v>14000000</v>
      </c>
      <c r="L27" s="116"/>
      <c r="M27" s="118">
        <v>274824737027</v>
      </c>
      <c r="N27" s="116"/>
      <c r="O27" s="118">
        <v>264739586664</v>
      </c>
      <c r="P27" s="116"/>
      <c r="Q27" s="119">
        <v>10085150363</v>
      </c>
      <c r="R27" s="119"/>
    </row>
    <row r="28" spans="1:18" ht="21.75" customHeight="1" x14ac:dyDescent="0.35">
      <c r="A28" s="8" t="s">
        <v>166</v>
      </c>
      <c r="C28" s="118">
        <v>0</v>
      </c>
      <c r="D28" s="116"/>
      <c r="E28" s="118">
        <v>0</v>
      </c>
      <c r="F28" s="116"/>
      <c r="G28" s="118">
        <v>0</v>
      </c>
      <c r="H28" s="116"/>
      <c r="I28" s="118">
        <v>0</v>
      </c>
      <c r="J28" s="116"/>
      <c r="K28" s="118">
        <v>4376276</v>
      </c>
      <c r="L28" s="116"/>
      <c r="M28" s="118">
        <v>426389522133</v>
      </c>
      <c r="N28" s="116"/>
      <c r="O28" s="118">
        <v>423435632833</v>
      </c>
      <c r="P28" s="116"/>
      <c r="Q28" s="119">
        <v>2953889300</v>
      </c>
      <c r="R28" s="119"/>
    </row>
    <row r="29" spans="1:18" ht="21.75" customHeight="1" x14ac:dyDescent="0.35">
      <c r="A29" s="8" t="s">
        <v>167</v>
      </c>
      <c r="C29" s="118">
        <v>0</v>
      </c>
      <c r="D29" s="116"/>
      <c r="E29" s="118">
        <v>0</v>
      </c>
      <c r="F29" s="116"/>
      <c r="G29" s="118">
        <v>0</v>
      </c>
      <c r="H29" s="116"/>
      <c r="I29" s="118">
        <v>0</v>
      </c>
      <c r="J29" s="116"/>
      <c r="K29" s="118">
        <v>11203110</v>
      </c>
      <c r="L29" s="116"/>
      <c r="M29" s="118">
        <v>251685850762</v>
      </c>
      <c r="N29" s="116"/>
      <c r="O29" s="118">
        <v>249999928239</v>
      </c>
      <c r="P29" s="116"/>
      <c r="Q29" s="119">
        <v>1685922523</v>
      </c>
      <c r="R29" s="119"/>
    </row>
    <row r="30" spans="1:18" ht="21.75" customHeight="1" x14ac:dyDescent="0.35">
      <c r="A30" s="8" t="s">
        <v>168</v>
      </c>
      <c r="C30" s="118">
        <v>0</v>
      </c>
      <c r="D30" s="116"/>
      <c r="E30" s="118">
        <v>0</v>
      </c>
      <c r="F30" s="116"/>
      <c r="G30" s="118">
        <v>0</v>
      </c>
      <c r="H30" s="116"/>
      <c r="I30" s="118">
        <v>0</v>
      </c>
      <c r="J30" s="116"/>
      <c r="K30" s="118">
        <v>8817027</v>
      </c>
      <c r="L30" s="116"/>
      <c r="M30" s="118">
        <v>143223855481</v>
      </c>
      <c r="N30" s="116"/>
      <c r="O30" s="118">
        <v>142129964174</v>
      </c>
      <c r="P30" s="116"/>
      <c r="Q30" s="119">
        <v>1093891307</v>
      </c>
      <c r="R30" s="119"/>
    </row>
    <row r="31" spans="1:18" ht="21.75" customHeight="1" x14ac:dyDescent="0.35">
      <c r="A31" s="8" t="s">
        <v>157</v>
      </c>
      <c r="C31" s="118">
        <v>0</v>
      </c>
      <c r="D31" s="116"/>
      <c r="E31" s="118">
        <v>0</v>
      </c>
      <c r="F31" s="116"/>
      <c r="G31" s="118">
        <v>0</v>
      </c>
      <c r="H31" s="116"/>
      <c r="I31" s="118">
        <v>0</v>
      </c>
      <c r="J31" s="116"/>
      <c r="K31" s="118">
        <v>362230694</v>
      </c>
      <c r="L31" s="116"/>
      <c r="M31" s="118">
        <v>718149602172</v>
      </c>
      <c r="N31" s="116"/>
      <c r="O31" s="118">
        <v>595609393033</v>
      </c>
      <c r="P31" s="116"/>
      <c r="Q31" s="119">
        <v>122540209139</v>
      </c>
      <c r="R31" s="119"/>
    </row>
    <row r="32" spans="1:18" ht="21.75" customHeight="1" x14ac:dyDescent="0.35">
      <c r="A32" s="8" t="s">
        <v>58</v>
      </c>
      <c r="C32" s="118">
        <v>100</v>
      </c>
      <c r="D32" s="116"/>
      <c r="E32" s="118">
        <v>231963084</v>
      </c>
      <c r="F32" s="116"/>
      <c r="G32" s="118">
        <v>218420794</v>
      </c>
      <c r="H32" s="116"/>
      <c r="I32" s="118">
        <v>13542290</v>
      </c>
      <c r="J32" s="116"/>
      <c r="K32" s="118">
        <v>113300</v>
      </c>
      <c r="L32" s="116"/>
      <c r="M32" s="118">
        <v>251076998784</v>
      </c>
      <c r="N32" s="116"/>
      <c r="O32" s="118">
        <v>247576572397</v>
      </c>
      <c r="P32" s="116"/>
      <c r="Q32" s="119">
        <v>3500426387</v>
      </c>
      <c r="R32" s="119"/>
    </row>
    <row r="33" spans="1:18" ht="21.75" customHeight="1" x14ac:dyDescent="0.35">
      <c r="A33" s="8" t="s">
        <v>65</v>
      </c>
      <c r="C33" s="118">
        <v>0</v>
      </c>
      <c r="D33" s="116"/>
      <c r="E33" s="118">
        <v>0</v>
      </c>
      <c r="F33" s="116"/>
      <c r="G33" s="118">
        <v>0</v>
      </c>
      <c r="H33" s="116"/>
      <c r="I33" s="118">
        <v>0</v>
      </c>
      <c r="J33" s="116"/>
      <c r="K33" s="118">
        <v>70000</v>
      </c>
      <c r="L33" s="116"/>
      <c r="M33" s="118">
        <v>69989850000</v>
      </c>
      <c r="N33" s="116"/>
      <c r="O33" s="118">
        <v>70007411111</v>
      </c>
      <c r="P33" s="116"/>
      <c r="Q33" s="119">
        <v>-17561111</v>
      </c>
      <c r="R33" s="119"/>
    </row>
    <row r="34" spans="1:18" ht="21.75" customHeight="1" x14ac:dyDescent="0.35">
      <c r="A34" s="11" t="s">
        <v>62</v>
      </c>
      <c r="C34" s="120">
        <v>0</v>
      </c>
      <c r="D34" s="116"/>
      <c r="E34" s="120">
        <v>0</v>
      </c>
      <c r="F34" s="116"/>
      <c r="G34" s="120">
        <v>0</v>
      </c>
      <c r="H34" s="116"/>
      <c r="I34" s="120">
        <v>0</v>
      </c>
      <c r="J34" s="116"/>
      <c r="K34" s="120">
        <v>5000</v>
      </c>
      <c r="L34" s="116"/>
      <c r="M34" s="120">
        <v>4999275000</v>
      </c>
      <c r="N34" s="116"/>
      <c r="O34" s="120">
        <v>5000000001</v>
      </c>
      <c r="P34" s="116"/>
      <c r="Q34" s="121">
        <v>-725001</v>
      </c>
      <c r="R34" s="121"/>
    </row>
    <row r="35" spans="1:18" ht="21.75" customHeight="1" x14ac:dyDescent="0.35">
      <c r="A35" s="15" t="s">
        <v>28</v>
      </c>
      <c r="C35" s="122">
        <v>2841848354</v>
      </c>
      <c r="D35" s="116"/>
      <c r="E35" s="122">
        <v>60260187172611</v>
      </c>
      <c r="F35" s="116"/>
      <c r="G35" s="122">
        <v>59679930822851</v>
      </c>
      <c r="H35" s="116"/>
      <c r="I35" s="122">
        <v>580256349760</v>
      </c>
      <c r="J35" s="116"/>
      <c r="K35" s="122">
        <v>8361787587</v>
      </c>
      <c r="L35" s="116"/>
      <c r="M35" s="122">
        <v>186512361175462</v>
      </c>
      <c r="N35" s="116"/>
      <c r="O35" s="122">
        <v>184403533581850</v>
      </c>
      <c r="P35" s="116"/>
      <c r="Q35" s="123">
        <v>2108827593612</v>
      </c>
      <c r="R35" s="123"/>
    </row>
  </sheetData>
  <mergeCells count="36">
    <mergeCell ref="Q33:R33"/>
    <mergeCell ref="Q34:R34"/>
    <mergeCell ref="Q35:R35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51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R32"/>
  <sheetViews>
    <sheetView rightToLeft="1" tabSelected="1" view="pageBreakPreview" zoomScale="80" zoomScaleNormal="100" zoomScaleSheetLayoutView="80" workbookViewId="0">
      <selection activeCell="U12" sqref="U12:V12"/>
    </sheetView>
  </sheetViews>
  <sheetFormatPr defaultRowHeight="12.75" x14ac:dyDescent="0.2"/>
  <cols>
    <col min="1" max="1" width="40.28515625" customWidth="1"/>
    <col min="2" max="2" width="1.28515625" customWidth="1"/>
    <col min="3" max="3" width="15.7109375" bestFit="1" customWidth="1"/>
    <col min="4" max="4" width="1.28515625" customWidth="1"/>
    <col min="5" max="5" width="19.5703125" bestFit="1" customWidth="1"/>
    <col min="6" max="6" width="1.28515625" customWidth="1"/>
    <col min="7" max="7" width="19.5703125" bestFit="1" customWidth="1"/>
    <col min="8" max="8" width="1.28515625" customWidth="1"/>
    <col min="9" max="9" width="19.140625" bestFit="1" customWidth="1"/>
    <col min="10" max="10" width="1.28515625" customWidth="1"/>
    <col min="11" max="11" width="15.7109375" bestFit="1" customWidth="1"/>
    <col min="12" max="12" width="1.28515625" customWidth="1"/>
    <col min="13" max="13" width="19.5703125" bestFit="1" customWidth="1"/>
    <col min="14" max="14" width="1.28515625" customWidth="1"/>
    <col min="15" max="15" width="19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132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0" t="s">
        <v>215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A6" s="21" t="s">
        <v>135</v>
      </c>
      <c r="C6" s="21" t="s">
        <v>151</v>
      </c>
      <c r="D6" s="21"/>
      <c r="E6" s="21"/>
      <c r="F6" s="21"/>
      <c r="G6" s="21"/>
      <c r="H6" s="21"/>
      <c r="I6" s="21"/>
      <c r="K6" s="21" t="s">
        <v>152</v>
      </c>
      <c r="L6" s="21"/>
      <c r="M6" s="21"/>
      <c r="N6" s="21"/>
      <c r="O6" s="21"/>
      <c r="P6" s="21"/>
      <c r="Q6" s="21"/>
      <c r="R6" s="21"/>
    </row>
    <row r="7" spans="1:18" ht="51.75" customHeight="1" x14ac:dyDescent="0.2">
      <c r="A7" s="21"/>
      <c r="C7" s="18" t="s">
        <v>13</v>
      </c>
      <c r="D7" s="3"/>
      <c r="E7" s="18" t="s">
        <v>15</v>
      </c>
      <c r="F7" s="3"/>
      <c r="G7" s="18" t="s">
        <v>213</v>
      </c>
      <c r="H7" s="3"/>
      <c r="I7" s="18" t="s">
        <v>216</v>
      </c>
      <c r="K7" s="18" t="s">
        <v>13</v>
      </c>
      <c r="L7" s="3"/>
      <c r="M7" s="18" t="s">
        <v>15</v>
      </c>
      <c r="N7" s="3"/>
      <c r="O7" s="18" t="s">
        <v>213</v>
      </c>
      <c r="P7" s="3"/>
      <c r="Q7" s="31" t="s">
        <v>216</v>
      </c>
      <c r="R7" s="31"/>
    </row>
    <row r="8" spans="1:18" ht="21.75" customHeight="1" x14ac:dyDescent="0.2">
      <c r="A8" s="5" t="s">
        <v>21</v>
      </c>
      <c r="C8" s="38">
        <v>618025159</v>
      </c>
      <c r="D8" s="37"/>
      <c r="E8" s="38">
        <v>725627665358</v>
      </c>
      <c r="F8" s="37"/>
      <c r="G8" s="38">
        <v>758389964586</v>
      </c>
      <c r="H8" s="37"/>
      <c r="I8" s="38">
        <v>-32762299227</v>
      </c>
      <c r="J8" s="37"/>
      <c r="K8" s="38">
        <v>618025159</v>
      </c>
      <c r="L8" s="37"/>
      <c r="M8" s="38">
        <v>725627665358</v>
      </c>
      <c r="N8" s="37"/>
      <c r="O8" s="38">
        <v>595508844826</v>
      </c>
      <c r="P8" s="37"/>
      <c r="Q8" s="36">
        <v>130118820532</v>
      </c>
      <c r="R8" s="36"/>
    </row>
    <row r="9" spans="1:18" ht="21.75" customHeight="1" x14ac:dyDescent="0.2">
      <c r="A9" s="8" t="s">
        <v>22</v>
      </c>
      <c r="C9" s="40">
        <v>14132059</v>
      </c>
      <c r="D9" s="37"/>
      <c r="E9" s="40">
        <v>293017361679</v>
      </c>
      <c r="F9" s="37"/>
      <c r="G9" s="40">
        <v>286662773949</v>
      </c>
      <c r="H9" s="37"/>
      <c r="I9" s="40">
        <v>6354587730</v>
      </c>
      <c r="J9" s="37"/>
      <c r="K9" s="40">
        <v>14132059</v>
      </c>
      <c r="L9" s="37"/>
      <c r="M9" s="40">
        <v>293017361679</v>
      </c>
      <c r="N9" s="37"/>
      <c r="O9" s="40">
        <v>206740306542</v>
      </c>
      <c r="P9" s="37"/>
      <c r="Q9" s="39">
        <v>86277055137</v>
      </c>
      <c r="R9" s="39"/>
    </row>
    <row r="10" spans="1:18" ht="21.75" customHeight="1" x14ac:dyDescent="0.2">
      <c r="A10" s="8" t="s">
        <v>24</v>
      </c>
      <c r="C10" s="40">
        <v>113573270</v>
      </c>
      <c r="D10" s="37"/>
      <c r="E10" s="40">
        <v>265105525279</v>
      </c>
      <c r="F10" s="37"/>
      <c r="G10" s="40">
        <v>298584178253</v>
      </c>
      <c r="H10" s="37"/>
      <c r="I10" s="40">
        <v>-33478652973</v>
      </c>
      <c r="J10" s="37"/>
      <c r="K10" s="40">
        <v>113573270</v>
      </c>
      <c r="L10" s="37"/>
      <c r="M10" s="40">
        <v>265105525279</v>
      </c>
      <c r="N10" s="37"/>
      <c r="O10" s="40">
        <v>216079159381</v>
      </c>
      <c r="P10" s="37"/>
      <c r="Q10" s="39">
        <v>49026365898</v>
      </c>
      <c r="R10" s="39"/>
    </row>
    <row r="11" spans="1:18" ht="21.75" customHeight="1" x14ac:dyDescent="0.2">
      <c r="A11" s="8" t="s">
        <v>26</v>
      </c>
      <c r="C11" s="40">
        <v>1146011</v>
      </c>
      <c r="D11" s="37"/>
      <c r="E11" s="40">
        <v>8084688623</v>
      </c>
      <c r="F11" s="37"/>
      <c r="G11" s="40">
        <v>11887244901</v>
      </c>
      <c r="H11" s="37"/>
      <c r="I11" s="40">
        <v>-3802556277</v>
      </c>
      <c r="J11" s="37"/>
      <c r="K11" s="40">
        <v>1146011</v>
      </c>
      <c r="L11" s="37"/>
      <c r="M11" s="40">
        <v>8084688623</v>
      </c>
      <c r="N11" s="37"/>
      <c r="O11" s="40">
        <v>7854605945</v>
      </c>
      <c r="P11" s="37"/>
      <c r="Q11" s="39">
        <v>230082678</v>
      </c>
      <c r="R11" s="39"/>
    </row>
    <row r="12" spans="1:18" ht="21.75" customHeight="1" x14ac:dyDescent="0.2">
      <c r="A12" s="8" t="s">
        <v>43</v>
      </c>
      <c r="C12" s="40">
        <v>7010462</v>
      </c>
      <c r="D12" s="37"/>
      <c r="E12" s="40">
        <v>175512276763</v>
      </c>
      <c r="F12" s="37"/>
      <c r="G12" s="40">
        <v>174542239447</v>
      </c>
      <c r="H12" s="37"/>
      <c r="I12" s="40">
        <v>970037316</v>
      </c>
      <c r="J12" s="37"/>
      <c r="K12" s="40">
        <v>7010462</v>
      </c>
      <c r="L12" s="37"/>
      <c r="M12" s="40">
        <v>175512276763</v>
      </c>
      <c r="N12" s="37"/>
      <c r="O12" s="40">
        <v>171512817200</v>
      </c>
      <c r="P12" s="37"/>
      <c r="Q12" s="39">
        <v>3999459563</v>
      </c>
      <c r="R12" s="39"/>
    </row>
    <row r="13" spans="1:18" ht="21.75" customHeight="1" x14ac:dyDescent="0.2">
      <c r="A13" s="8" t="s">
        <v>25</v>
      </c>
      <c r="C13" s="40">
        <v>140000000</v>
      </c>
      <c r="D13" s="37"/>
      <c r="E13" s="40">
        <v>572164824000</v>
      </c>
      <c r="F13" s="37"/>
      <c r="G13" s="40">
        <v>403684360733</v>
      </c>
      <c r="H13" s="37"/>
      <c r="I13" s="40">
        <v>168480463267</v>
      </c>
      <c r="J13" s="37"/>
      <c r="K13" s="40">
        <v>140000000</v>
      </c>
      <c r="L13" s="37"/>
      <c r="M13" s="40">
        <v>572164824000</v>
      </c>
      <c r="N13" s="37"/>
      <c r="O13" s="40">
        <v>364282934401</v>
      </c>
      <c r="P13" s="37"/>
      <c r="Q13" s="39">
        <v>207881889599</v>
      </c>
      <c r="R13" s="39"/>
    </row>
    <row r="14" spans="1:18" ht="21.75" customHeight="1" x14ac:dyDescent="0.2">
      <c r="A14" s="8" t="s">
        <v>45</v>
      </c>
      <c r="C14" s="40">
        <v>15353140</v>
      </c>
      <c r="D14" s="37"/>
      <c r="E14" s="40">
        <v>1021037051618</v>
      </c>
      <c r="F14" s="37"/>
      <c r="G14" s="40">
        <v>1003542429021</v>
      </c>
      <c r="H14" s="37"/>
      <c r="I14" s="40">
        <v>17494622597</v>
      </c>
      <c r="J14" s="37"/>
      <c r="K14" s="40">
        <v>15353140</v>
      </c>
      <c r="L14" s="37"/>
      <c r="M14" s="40">
        <v>1021037051618</v>
      </c>
      <c r="N14" s="37"/>
      <c r="O14" s="40">
        <v>991382913311</v>
      </c>
      <c r="P14" s="37"/>
      <c r="Q14" s="39">
        <v>29654138307</v>
      </c>
      <c r="R14" s="39"/>
    </row>
    <row r="15" spans="1:18" ht="21.75" customHeight="1" x14ac:dyDescent="0.2">
      <c r="A15" s="8" t="s">
        <v>20</v>
      </c>
      <c r="C15" s="40">
        <v>96819942</v>
      </c>
      <c r="D15" s="37"/>
      <c r="E15" s="40">
        <v>16930612797</v>
      </c>
      <c r="F15" s="37"/>
      <c r="G15" s="40">
        <v>19542764285</v>
      </c>
      <c r="H15" s="37"/>
      <c r="I15" s="40">
        <v>-2612151487</v>
      </c>
      <c r="J15" s="37"/>
      <c r="K15" s="40">
        <v>96819942</v>
      </c>
      <c r="L15" s="37"/>
      <c r="M15" s="40">
        <v>16930612797</v>
      </c>
      <c r="N15" s="37"/>
      <c r="O15" s="40">
        <v>484099706</v>
      </c>
      <c r="P15" s="37"/>
      <c r="Q15" s="39">
        <v>16446513091</v>
      </c>
      <c r="R15" s="39"/>
    </row>
    <row r="16" spans="1:18" ht="21.75" customHeight="1" x14ac:dyDescent="0.2">
      <c r="A16" s="8" t="s">
        <v>40</v>
      </c>
      <c r="C16" s="40">
        <v>378651</v>
      </c>
      <c r="D16" s="37"/>
      <c r="E16" s="40">
        <v>15005326337</v>
      </c>
      <c r="F16" s="37"/>
      <c r="G16" s="40">
        <v>35614997931</v>
      </c>
      <c r="H16" s="37"/>
      <c r="I16" s="40">
        <v>-20609671593</v>
      </c>
      <c r="J16" s="37"/>
      <c r="K16" s="40">
        <v>378651</v>
      </c>
      <c r="L16" s="37"/>
      <c r="M16" s="40">
        <v>15005326337</v>
      </c>
      <c r="N16" s="37"/>
      <c r="O16" s="40">
        <v>13810640800</v>
      </c>
      <c r="P16" s="37"/>
      <c r="Q16" s="39">
        <v>1194685537</v>
      </c>
      <c r="R16" s="39"/>
    </row>
    <row r="17" spans="1:18" ht="21.75" customHeight="1" x14ac:dyDescent="0.2">
      <c r="A17" s="8" t="s">
        <v>19</v>
      </c>
      <c r="C17" s="40">
        <v>42532755</v>
      </c>
      <c r="D17" s="37"/>
      <c r="E17" s="40">
        <v>153001548382</v>
      </c>
      <c r="F17" s="37"/>
      <c r="G17" s="40">
        <v>176291784080</v>
      </c>
      <c r="H17" s="37"/>
      <c r="I17" s="40">
        <v>-23290235697</v>
      </c>
      <c r="J17" s="37"/>
      <c r="K17" s="40">
        <v>42532755</v>
      </c>
      <c r="L17" s="37"/>
      <c r="M17" s="40">
        <v>153001548382</v>
      </c>
      <c r="N17" s="37"/>
      <c r="O17" s="40">
        <v>141785684130</v>
      </c>
      <c r="P17" s="37"/>
      <c r="Q17" s="39">
        <v>11215864252</v>
      </c>
      <c r="R17" s="39"/>
    </row>
    <row r="18" spans="1:18" ht="21.75" customHeight="1" x14ac:dyDescent="0.2">
      <c r="A18" s="8" t="s">
        <v>39</v>
      </c>
      <c r="C18" s="40">
        <v>70176017</v>
      </c>
      <c r="D18" s="37"/>
      <c r="E18" s="40">
        <v>1880718894385</v>
      </c>
      <c r="F18" s="37"/>
      <c r="G18" s="40">
        <v>1875398632130</v>
      </c>
      <c r="H18" s="37"/>
      <c r="I18" s="40">
        <v>5320262255</v>
      </c>
      <c r="J18" s="37"/>
      <c r="K18" s="40">
        <v>70176017</v>
      </c>
      <c r="L18" s="37"/>
      <c r="M18" s="40">
        <v>1880718894385</v>
      </c>
      <c r="N18" s="37"/>
      <c r="O18" s="40">
        <v>1872224578091</v>
      </c>
      <c r="P18" s="37"/>
      <c r="Q18" s="39">
        <v>8494316294</v>
      </c>
      <c r="R18" s="39"/>
    </row>
    <row r="19" spans="1:18" ht="21.75" customHeight="1" x14ac:dyDescent="0.2">
      <c r="A19" s="8" t="s">
        <v>41</v>
      </c>
      <c r="C19" s="40">
        <v>18630627</v>
      </c>
      <c r="D19" s="37"/>
      <c r="E19" s="40">
        <v>600077161918</v>
      </c>
      <c r="F19" s="37"/>
      <c r="G19" s="40">
        <v>633794351894</v>
      </c>
      <c r="H19" s="37"/>
      <c r="I19" s="40">
        <v>-33717189975</v>
      </c>
      <c r="J19" s="37"/>
      <c r="K19" s="40">
        <v>18630627</v>
      </c>
      <c r="L19" s="37"/>
      <c r="M19" s="40">
        <v>600077161918</v>
      </c>
      <c r="N19" s="37"/>
      <c r="O19" s="40">
        <v>575301064682</v>
      </c>
      <c r="P19" s="37"/>
      <c r="Q19" s="39">
        <v>24776097236</v>
      </c>
      <c r="R19" s="39"/>
    </row>
    <row r="20" spans="1:18" ht="21.75" customHeight="1" x14ac:dyDescent="0.2">
      <c r="A20" s="8" t="s">
        <v>169</v>
      </c>
      <c r="C20" s="40">
        <v>16000000</v>
      </c>
      <c r="D20" s="37"/>
      <c r="E20" s="40">
        <v>296866490100</v>
      </c>
      <c r="F20" s="37"/>
      <c r="G20" s="40">
        <v>297101515773</v>
      </c>
      <c r="H20" s="37"/>
      <c r="I20" s="40">
        <v>-235025673</v>
      </c>
      <c r="J20" s="37"/>
      <c r="K20" s="40">
        <v>16000000</v>
      </c>
      <c r="L20" s="37"/>
      <c r="M20" s="40">
        <v>296866490100</v>
      </c>
      <c r="N20" s="37"/>
      <c r="O20" s="40">
        <v>297101515773</v>
      </c>
      <c r="P20" s="37"/>
      <c r="Q20" s="39">
        <v>-235025673</v>
      </c>
      <c r="R20" s="39"/>
    </row>
    <row r="21" spans="1:18" ht="21.75" customHeight="1" x14ac:dyDescent="0.2">
      <c r="A21" s="8" t="s">
        <v>44</v>
      </c>
      <c r="C21" s="40">
        <v>10143710</v>
      </c>
      <c r="D21" s="37"/>
      <c r="E21" s="40">
        <v>155096954437</v>
      </c>
      <c r="F21" s="37"/>
      <c r="G21" s="40">
        <v>154536219619</v>
      </c>
      <c r="H21" s="37"/>
      <c r="I21" s="40">
        <v>560734818</v>
      </c>
      <c r="J21" s="37"/>
      <c r="K21" s="40">
        <v>10143710</v>
      </c>
      <c r="L21" s="37"/>
      <c r="M21" s="40">
        <v>155096954437</v>
      </c>
      <c r="N21" s="37"/>
      <c r="O21" s="40">
        <v>152549427277</v>
      </c>
      <c r="P21" s="37"/>
      <c r="Q21" s="39">
        <v>2547527160</v>
      </c>
      <c r="R21" s="39"/>
    </row>
    <row r="22" spans="1:18" ht="21.75" customHeight="1" x14ac:dyDescent="0.2">
      <c r="A22" s="8" t="s">
        <v>23</v>
      </c>
      <c r="C22" s="40">
        <v>943600</v>
      </c>
      <c r="D22" s="37"/>
      <c r="E22" s="40">
        <v>212808662404</v>
      </c>
      <c r="F22" s="37"/>
      <c r="G22" s="40">
        <v>194991064233</v>
      </c>
      <c r="H22" s="37"/>
      <c r="I22" s="40">
        <v>17817598171</v>
      </c>
      <c r="J22" s="37"/>
      <c r="K22" s="40">
        <v>943600</v>
      </c>
      <c r="L22" s="37"/>
      <c r="M22" s="40">
        <v>212808662404</v>
      </c>
      <c r="N22" s="37"/>
      <c r="O22" s="40">
        <v>194654376406</v>
      </c>
      <c r="P22" s="37"/>
      <c r="Q22" s="39">
        <v>18154285998</v>
      </c>
      <c r="R22" s="39"/>
    </row>
    <row r="23" spans="1:18" ht="21.75" customHeight="1" x14ac:dyDescent="0.2">
      <c r="A23" s="8" t="s">
        <v>46</v>
      </c>
      <c r="C23" s="40">
        <v>7344539</v>
      </c>
      <c r="D23" s="37"/>
      <c r="E23" s="40">
        <v>75144119001</v>
      </c>
      <c r="F23" s="37"/>
      <c r="G23" s="40">
        <v>74374015749</v>
      </c>
      <c r="H23" s="37"/>
      <c r="I23" s="40">
        <v>770103252</v>
      </c>
      <c r="J23" s="37"/>
      <c r="K23" s="40">
        <v>7344539</v>
      </c>
      <c r="L23" s="37"/>
      <c r="M23" s="40">
        <v>75144119001</v>
      </c>
      <c r="N23" s="37"/>
      <c r="O23" s="40">
        <v>75626578562</v>
      </c>
      <c r="P23" s="37"/>
      <c r="Q23" s="39">
        <v>-482459560</v>
      </c>
      <c r="R23" s="39"/>
    </row>
    <row r="24" spans="1:18" ht="21.75" customHeight="1" x14ac:dyDescent="0.2">
      <c r="A24" s="8" t="s">
        <v>27</v>
      </c>
      <c r="C24" s="40">
        <v>114677099</v>
      </c>
      <c r="D24" s="37"/>
      <c r="E24" s="40">
        <v>1090896270733</v>
      </c>
      <c r="F24" s="37"/>
      <c r="G24" s="40">
        <v>1220295715293</v>
      </c>
      <c r="H24" s="37"/>
      <c r="I24" s="40">
        <v>-129399444559</v>
      </c>
      <c r="J24" s="37"/>
      <c r="K24" s="40">
        <v>114677099</v>
      </c>
      <c r="L24" s="37"/>
      <c r="M24" s="40">
        <v>1090896270733</v>
      </c>
      <c r="N24" s="37"/>
      <c r="O24" s="40">
        <v>938895135047</v>
      </c>
      <c r="P24" s="37"/>
      <c r="Q24" s="39">
        <v>152001135686</v>
      </c>
      <c r="R24" s="39"/>
    </row>
    <row r="25" spans="1:18" ht="21.75" customHeight="1" x14ac:dyDescent="0.2">
      <c r="A25" s="8" t="s">
        <v>47</v>
      </c>
      <c r="C25" s="40">
        <v>4004363</v>
      </c>
      <c r="D25" s="37"/>
      <c r="E25" s="40">
        <v>43045085870</v>
      </c>
      <c r="F25" s="37"/>
      <c r="G25" s="40">
        <v>42406554568</v>
      </c>
      <c r="H25" s="37"/>
      <c r="I25" s="40">
        <v>638531302</v>
      </c>
      <c r="J25" s="37"/>
      <c r="K25" s="40">
        <v>4004363</v>
      </c>
      <c r="L25" s="37"/>
      <c r="M25" s="40">
        <v>43045085870</v>
      </c>
      <c r="N25" s="37"/>
      <c r="O25" s="40">
        <v>42502554448</v>
      </c>
      <c r="P25" s="37"/>
      <c r="Q25" s="39">
        <v>542531422</v>
      </c>
      <c r="R25" s="39"/>
    </row>
    <row r="26" spans="1:18" ht="21.75" customHeight="1" x14ac:dyDescent="0.2">
      <c r="A26" s="8" t="s">
        <v>62</v>
      </c>
      <c r="C26" s="40">
        <v>5000</v>
      </c>
      <c r="D26" s="37"/>
      <c r="E26" s="40">
        <v>4999275000</v>
      </c>
      <c r="F26" s="37"/>
      <c r="G26" s="40">
        <v>4999275000</v>
      </c>
      <c r="H26" s="37"/>
      <c r="I26" s="40">
        <v>0</v>
      </c>
      <c r="J26" s="37"/>
      <c r="K26" s="40">
        <v>5000</v>
      </c>
      <c r="L26" s="37"/>
      <c r="M26" s="40">
        <v>4999275000</v>
      </c>
      <c r="N26" s="37"/>
      <c r="O26" s="40">
        <v>4999999999</v>
      </c>
      <c r="P26" s="37"/>
      <c r="Q26" s="39">
        <v>-724998</v>
      </c>
      <c r="R26" s="39"/>
    </row>
    <row r="27" spans="1:18" ht="21.75" customHeight="1" x14ac:dyDescent="0.2">
      <c r="A27" s="8" t="s">
        <v>68</v>
      </c>
      <c r="C27" s="40">
        <v>5000</v>
      </c>
      <c r="D27" s="37"/>
      <c r="E27" s="40">
        <v>4100474998</v>
      </c>
      <c r="F27" s="37"/>
      <c r="G27" s="40">
        <v>4143601935</v>
      </c>
      <c r="H27" s="37"/>
      <c r="I27" s="40">
        <v>-43126936</v>
      </c>
      <c r="J27" s="37"/>
      <c r="K27" s="40">
        <v>5000</v>
      </c>
      <c r="L27" s="37"/>
      <c r="M27" s="40">
        <v>4100474998</v>
      </c>
      <c r="N27" s="37"/>
      <c r="O27" s="40">
        <v>4143601935</v>
      </c>
      <c r="P27" s="37"/>
      <c r="Q27" s="39">
        <v>-43126936</v>
      </c>
      <c r="R27" s="39"/>
    </row>
    <row r="28" spans="1:18" ht="21.75" customHeight="1" x14ac:dyDescent="0.2">
      <c r="A28" s="8" t="s">
        <v>71</v>
      </c>
      <c r="C28" s="40">
        <v>5000</v>
      </c>
      <c r="D28" s="37"/>
      <c r="E28" s="40">
        <v>4227632742</v>
      </c>
      <c r="F28" s="37"/>
      <c r="G28" s="40">
        <v>4233767257</v>
      </c>
      <c r="H28" s="37"/>
      <c r="I28" s="40">
        <v>-6134514</v>
      </c>
      <c r="J28" s="37"/>
      <c r="K28" s="40">
        <v>5000</v>
      </c>
      <c r="L28" s="37"/>
      <c r="M28" s="40">
        <v>4227632742</v>
      </c>
      <c r="N28" s="37"/>
      <c r="O28" s="40">
        <v>4233767257</v>
      </c>
      <c r="P28" s="37"/>
      <c r="Q28" s="39">
        <v>-6134514</v>
      </c>
      <c r="R28" s="39"/>
    </row>
    <row r="29" spans="1:18" ht="21.75" customHeight="1" x14ac:dyDescent="0.2">
      <c r="A29" s="8" t="s">
        <v>65</v>
      </c>
      <c r="C29" s="40">
        <v>40000</v>
      </c>
      <c r="D29" s="37"/>
      <c r="E29" s="40">
        <v>39994200000</v>
      </c>
      <c r="F29" s="37"/>
      <c r="G29" s="40">
        <v>39994200000</v>
      </c>
      <c r="H29" s="37"/>
      <c r="I29" s="40">
        <v>0</v>
      </c>
      <c r="J29" s="37"/>
      <c r="K29" s="40">
        <v>40000</v>
      </c>
      <c r="L29" s="37"/>
      <c r="M29" s="40">
        <v>39994200000</v>
      </c>
      <c r="N29" s="37"/>
      <c r="O29" s="40">
        <v>40005638889</v>
      </c>
      <c r="P29" s="37"/>
      <c r="Q29" s="39">
        <v>-11438888</v>
      </c>
      <c r="R29" s="39"/>
    </row>
    <row r="30" spans="1:18" ht="21.75" customHeight="1" x14ac:dyDescent="0.2">
      <c r="A30" s="8" t="s">
        <v>58</v>
      </c>
      <c r="C30" s="40">
        <v>10000</v>
      </c>
      <c r="D30" s="37"/>
      <c r="E30" s="40">
        <v>23421036795</v>
      </c>
      <c r="F30" s="37"/>
      <c r="G30" s="40">
        <v>22749965530</v>
      </c>
      <c r="H30" s="37"/>
      <c r="I30" s="40">
        <v>671071265</v>
      </c>
      <c r="J30" s="37"/>
      <c r="K30" s="40">
        <v>10000</v>
      </c>
      <c r="L30" s="37"/>
      <c r="M30" s="40">
        <v>23421036795</v>
      </c>
      <c r="N30" s="37"/>
      <c r="O30" s="40">
        <v>21858038811</v>
      </c>
      <c r="P30" s="37"/>
      <c r="Q30" s="39">
        <v>1562997984</v>
      </c>
      <c r="R30" s="39"/>
    </row>
    <row r="31" spans="1:18" ht="21.75" customHeight="1" x14ac:dyDescent="0.2">
      <c r="A31" s="11" t="s">
        <v>74</v>
      </c>
      <c r="C31" s="42">
        <v>10000</v>
      </c>
      <c r="D31" s="37"/>
      <c r="E31" s="42">
        <v>9992750000</v>
      </c>
      <c r="F31" s="37"/>
      <c r="G31" s="42">
        <v>10000000000</v>
      </c>
      <c r="H31" s="37"/>
      <c r="I31" s="42">
        <v>-7249999</v>
      </c>
      <c r="J31" s="37"/>
      <c r="K31" s="42">
        <v>10000</v>
      </c>
      <c r="L31" s="37"/>
      <c r="M31" s="42">
        <v>9992750000</v>
      </c>
      <c r="N31" s="37"/>
      <c r="O31" s="42">
        <v>10000000000</v>
      </c>
      <c r="P31" s="37"/>
      <c r="Q31" s="41">
        <v>-7249999</v>
      </c>
      <c r="R31" s="41"/>
    </row>
    <row r="32" spans="1:18" ht="21.75" customHeight="1" x14ac:dyDescent="0.2">
      <c r="A32" s="15" t="s">
        <v>28</v>
      </c>
      <c r="C32" s="43">
        <v>1290966404</v>
      </c>
      <c r="D32" s="37"/>
      <c r="E32" s="43">
        <v>7686875889219</v>
      </c>
      <c r="F32" s="37"/>
      <c r="G32" s="43">
        <v>7747761616167</v>
      </c>
      <c r="H32" s="37"/>
      <c r="I32" s="43">
        <v>-60885726937</v>
      </c>
      <c r="J32" s="37"/>
      <c r="K32" s="43">
        <v>1290966404</v>
      </c>
      <c r="L32" s="37"/>
      <c r="M32" s="43">
        <v>7686875889219</v>
      </c>
      <c r="N32" s="37"/>
      <c r="O32" s="43">
        <v>6943538283419</v>
      </c>
      <c r="P32" s="37"/>
      <c r="Q32" s="114">
        <v>743337605806</v>
      </c>
      <c r="R32" s="114"/>
    </row>
  </sheetData>
  <mergeCells count="33"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5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8"/>
  <sheetViews>
    <sheetView rightToLeft="1" view="pageBreakPreview" zoomScale="80" zoomScaleNormal="100" zoomScaleSheetLayoutView="80" workbookViewId="0">
      <selection activeCell="P35" sqref="P35:P3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5.85546875" bestFit="1" customWidth="1"/>
    <col min="7" max="7" width="1.28515625" customWidth="1"/>
    <col min="8" max="8" width="19.5703125" bestFit="1" customWidth="1"/>
    <col min="9" max="9" width="1.28515625" customWidth="1"/>
    <col min="10" max="10" width="19.5703125" bestFit="1" customWidth="1"/>
    <col min="11" max="11" width="1.28515625" customWidth="1"/>
    <col min="12" max="12" width="14.28515625" customWidth="1"/>
    <col min="13" max="13" width="1.28515625" customWidth="1"/>
    <col min="14" max="14" width="18.42578125" bestFit="1" customWidth="1"/>
    <col min="15" max="15" width="1.28515625" customWidth="1"/>
    <col min="16" max="16" width="14.28515625" customWidth="1"/>
    <col min="17" max="17" width="1.28515625" customWidth="1"/>
    <col min="18" max="18" width="19.57031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.42578125" bestFit="1" customWidth="1"/>
    <col min="25" max="25" width="1.28515625" customWidth="1"/>
    <col min="26" max="26" width="19.4257812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45" customHeight="1" x14ac:dyDescent="0.2">
      <c r="A4" s="1" t="s">
        <v>3</v>
      </c>
      <c r="B4" s="20" t="s">
        <v>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14.45" customHeight="1" x14ac:dyDescent="0.2">
      <c r="A5" s="20" t="s">
        <v>5</v>
      </c>
      <c r="B5" s="20"/>
      <c r="C5" s="20" t="s">
        <v>6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ht="14.45" customHeight="1" x14ac:dyDescent="0.2">
      <c r="F6" s="21" t="s">
        <v>7</v>
      </c>
      <c r="G6" s="21"/>
      <c r="H6" s="21"/>
      <c r="I6" s="21"/>
      <c r="J6" s="21"/>
      <c r="L6" s="21" t="s">
        <v>8</v>
      </c>
      <c r="M6" s="21"/>
      <c r="N6" s="21"/>
      <c r="O6" s="21"/>
      <c r="P6" s="21"/>
      <c r="Q6" s="21"/>
      <c r="R6" s="21"/>
      <c r="T6" s="21" t="s">
        <v>9</v>
      </c>
      <c r="U6" s="21"/>
      <c r="V6" s="21"/>
      <c r="W6" s="21"/>
      <c r="X6" s="21"/>
      <c r="Y6" s="21"/>
      <c r="Z6" s="21"/>
      <c r="AA6" s="21"/>
      <c r="AB6" s="21"/>
    </row>
    <row r="7" spans="1:28" ht="14.45" customHeight="1" x14ac:dyDescent="0.2">
      <c r="F7" s="3"/>
      <c r="G7" s="3"/>
      <c r="H7" s="3"/>
      <c r="I7" s="3"/>
      <c r="J7" s="3"/>
      <c r="L7" s="22" t="s">
        <v>10</v>
      </c>
      <c r="M7" s="22"/>
      <c r="N7" s="22"/>
      <c r="O7" s="3"/>
      <c r="P7" s="22" t="s">
        <v>11</v>
      </c>
      <c r="Q7" s="22"/>
      <c r="R7" s="22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1" t="s">
        <v>12</v>
      </c>
      <c r="B8" s="21"/>
      <c r="C8" s="21"/>
      <c r="E8" s="21" t="s">
        <v>13</v>
      </c>
      <c r="F8" s="2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3" t="s">
        <v>19</v>
      </c>
      <c r="B9" s="23"/>
      <c r="C9" s="23"/>
      <c r="E9" s="44">
        <v>42532755</v>
      </c>
      <c r="F9" s="44"/>
      <c r="G9" s="45"/>
      <c r="H9" s="46">
        <v>217871702747</v>
      </c>
      <c r="I9" s="45"/>
      <c r="J9" s="46">
        <v>176291784080.51801</v>
      </c>
      <c r="K9" s="45"/>
      <c r="L9" s="46">
        <v>0</v>
      </c>
      <c r="M9" s="45"/>
      <c r="N9" s="46">
        <v>0</v>
      </c>
      <c r="O9" s="45"/>
      <c r="P9" s="46">
        <v>0</v>
      </c>
      <c r="Q9" s="45"/>
      <c r="R9" s="46">
        <v>0</v>
      </c>
      <c r="S9" s="45"/>
      <c r="T9" s="46">
        <v>42532755</v>
      </c>
      <c r="U9" s="45"/>
      <c r="V9" s="46">
        <v>3600</v>
      </c>
      <c r="W9" s="45"/>
      <c r="X9" s="46">
        <v>217871702747</v>
      </c>
      <c r="Y9" s="45"/>
      <c r="Z9" s="46">
        <v>153001548382.32001</v>
      </c>
      <c r="AA9" s="45"/>
      <c r="AB9" s="46">
        <v>1.5</v>
      </c>
    </row>
    <row r="10" spans="1:28" ht="21.75" customHeight="1" x14ac:dyDescent="0.2">
      <c r="A10" s="25" t="s">
        <v>20</v>
      </c>
      <c r="B10" s="25"/>
      <c r="C10" s="25"/>
      <c r="E10" s="47">
        <v>96819941</v>
      </c>
      <c r="F10" s="47"/>
      <c r="G10" s="45"/>
      <c r="H10" s="48">
        <v>484099705</v>
      </c>
      <c r="I10" s="45"/>
      <c r="J10" s="48">
        <v>19542764284.6577</v>
      </c>
      <c r="K10" s="45"/>
      <c r="L10" s="48">
        <v>1</v>
      </c>
      <c r="M10" s="45"/>
      <c r="N10" s="48">
        <v>1</v>
      </c>
      <c r="O10" s="45"/>
      <c r="P10" s="48">
        <v>0</v>
      </c>
      <c r="Q10" s="45"/>
      <c r="R10" s="48">
        <v>0</v>
      </c>
      <c r="S10" s="45"/>
      <c r="T10" s="48">
        <v>96819942</v>
      </c>
      <c r="U10" s="45"/>
      <c r="V10" s="48">
        <v>175</v>
      </c>
      <c r="W10" s="45"/>
      <c r="X10" s="48">
        <v>484099706</v>
      </c>
      <c r="Y10" s="45"/>
      <c r="Z10" s="48">
        <v>16930612797.714001</v>
      </c>
      <c r="AA10" s="45"/>
      <c r="AB10" s="48">
        <v>0.17</v>
      </c>
    </row>
    <row r="11" spans="1:28" ht="21.75" customHeight="1" x14ac:dyDescent="0.2">
      <c r="A11" s="25" t="s">
        <v>21</v>
      </c>
      <c r="B11" s="25"/>
      <c r="C11" s="25"/>
      <c r="E11" s="47">
        <v>634777146</v>
      </c>
      <c r="F11" s="47"/>
      <c r="G11" s="45"/>
      <c r="H11" s="48">
        <v>648927877134</v>
      </c>
      <c r="I11" s="45"/>
      <c r="J11" s="48">
        <v>756713595435.26501</v>
      </c>
      <c r="K11" s="45"/>
      <c r="L11" s="48">
        <v>71703966</v>
      </c>
      <c r="M11" s="45"/>
      <c r="N11" s="48">
        <v>85404781173</v>
      </c>
      <c r="O11" s="45"/>
      <c r="P11" s="48">
        <v>-88455953</v>
      </c>
      <c r="Q11" s="45"/>
      <c r="R11" s="48">
        <v>107509074922</v>
      </c>
      <c r="S11" s="45"/>
      <c r="T11" s="48">
        <v>618025159</v>
      </c>
      <c r="U11" s="45"/>
      <c r="V11" s="48">
        <v>1175</v>
      </c>
      <c r="W11" s="45"/>
      <c r="X11" s="48">
        <v>643294858816</v>
      </c>
      <c r="Y11" s="45"/>
      <c r="Z11" s="48">
        <v>725627665358.01294</v>
      </c>
      <c r="AA11" s="45"/>
      <c r="AB11" s="48">
        <v>7.11</v>
      </c>
    </row>
    <row r="12" spans="1:28" ht="21.75" customHeight="1" x14ac:dyDescent="0.2">
      <c r="A12" s="25" t="s">
        <v>22</v>
      </c>
      <c r="B12" s="25"/>
      <c r="C12" s="25"/>
      <c r="E12" s="47">
        <v>14132060</v>
      </c>
      <c r="F12" s="47"/>
      <c r="G12" s="45"/>
      <c r="H12" s="48">
        <v>91518541012</v>
      </c>
      <c r="I12" s="45"/>
      <c r="J12" s="48">
        <v>286662788578.32001</v>
      </c>
      <c r="K12" s="45"/>
      <c r="L12" s="48">
        <v>0</v>
      </c>
      <c r="M12" s="45"/>
      <c r="N12" s="48">
        <v>0</v>
      </c>
      <c r="O12" s="45"/>
      <c r="P12" s="48">
        <v>-1</v>
      </c>
      <c r="Q12" s="45"/>
      <c r="R12" s="48">
        <v>1</v>
      </c>
      <c r="S12" s="45"/>
      <c r="T12" s="48">
        <v>14132059</v>
      </c>
      <c r="U12" s="45"/>
      <c r="V12" s="48">
        <v>20750</v>
      </c>
      <c r="W12" s="45"/>
      <c r="X12" s="48">
        <v>91518534536</v>
      </c>
      <c r="Y12" s="45"/>
      <c r="Z12" s="48">
        <v>293017361679.57001</v>
      </c>
      <c r="AA12" s="45"/>
      <c r="AB12" s="48">
        <v>2.87</v>
      </c>
    </row>
    <row r="13" spans="1:28" ht="21.75" customHeight="1" x14ac:dyDescent="0.2">
      <c r="A13" s="25" t="s">
        <v>23</v>
      </c>
      <c r="B13" s="25"/>
      <c r="C13" s="25"/>
      <c r="E13" s="47">
        <v>382455</v>
      </c>
      <c r="F13" s="47"/>
      <c r="G13" s="45"/>
      <c r="H13" s="48">
        <v>82038834409</v>
      </c>
      <c r="I13" s="45"/>
      <c r="J13" s="48">
        <v>82375522236.809998</v>
      </c>
      <c r="K13" s="45"/>
      <c r="L13" s="48">
        <v>2806145</v>
      </c>
      <c r="M13" s="45"/>
      <c r="N13" s="48">
        <v>581214177709</v>
      </c>
      <c r="O13" s="45"/>
      <c r="P13" s="48">
        <v>-2245000</v>
      </c>
      <c r="Q13" s="45"/>
      <c r="R13" s="48">
        <v>478888269438</v>
      </c>
      <c r="S13" s="45"/>
      <c r="T13" s="48">
        <v>943600</v>
      </c>
      <c r="U13" s="45"/>
      <c r="V13" s="48">
        <v>225700</v>
      </c>
      <c r="W13" s="45"/>
      <c r="X13" s="48">
        <v>194654376406</v>
      </c>
      <c r="Y13" s="45"/>
      <c r="Z13" s="48">
        <v>212808662404.79999</v>
      </c>
      <c r="AA13" s="45"/>
      <c r="AB13" s="48">
        <v>2.09</v>
      </c>
    </row>
    <row r="14" spans="1:28" ht="21.75" customHeight="1" x14ac:dyDescent="0.2">
      <c r="A14" s="25" t="s">
        <v>24</v>
      </c>
      <c r="B14" s="25"/>
      <c r="C14" s="25"/>
      <c r="E14" s="47">
        <v>113573272</v>
      </c>
      <c r="F14" s="47"/>
      <c r="G14" s="45"/>
      <c r="H14" s="48">
        <v>299696119287</v>
      </c>
      <c r="I14" s="45"/>
      <c r="J14" s="48">
        <v>298584182060.23999</v>
      </c>
      <c r="K14" s="45"/>
      <c r="L14" s="48">
        <v>0</v>
      </c>
      <c r="M14" s="45"/>
      <c r="N14" s="48">
        <v>0</v>
      </c>
      <c r="O14" s="45"/>
      <c r="P14" s="48">
        <v>-2</v>
      </c>
      <c r="Q14" s="45"/>
      <c r="R14" s="48">
        <v>2</v>
      </c>
      <c r="S14" s="45"/>
      <c r="T14" s="48">
        <v>113573270</v>
      </c>
      <c r="U14" s="45"/>
      <c r="V14" s="48">
        <v>2336</v>
      </c>
      <c r="W14" s="45"/>
      <c r="X14" s="48">
        <v>299696114009</v>
      </c>
      <c r="Y14" s="45"/>
      <c r="Z14" s="48">
        <v>265105525279.37299</v>
      </c>
      <c r="AA14" s="45"/>
      <c r="AB14" s="48">
        <v>2.6</v>
      </c>
    </row>
    <row r="15" spans="1:28" ht="21.75" customHeight="1" x14ac:dyDescent="0.2">
      <c r="A15" s="25" t="s">
        <v>25</v>
      </c>
      <c r="B15" s="25"/>
      <c r="C15" s="25"/>
      <c r="E15" s="47">
        <v>579873444</v>
      </c>
      <c r="F15" s="47"/>
      <c r="G15" s="45"/>
      <c r="H15" s="48">
        <v>1842047507165</v>
      </c>
      <c r="I15" s="45"/>
      <c r="J15" s="48">
        <v>1548244281767.8</v>
      </c>
      <c r="K15" s="45"/>
      <c r="L15" s="48">
        <v>0</v>
      </c>
      <c r="M15" s="45"/>
      <c r="N15" s="48">
        <v>0</v>
      </c>
      <c r="O15" s="45"/>
      <c r="P15" s="48">
        <v>-439873444</v>
      </c>
      <c r="Q15" s="45"/>
      <c r="R15" s="48">
        <v>1477974771840</v>
      </c>
      <c r="S15" s="45"/>
      <c r="T15" s="48">
        <v>140000000</v>
      </c>
      <c r="U15" s="45"/>
      <c r="V15" s="48">
        <v>4090</v>
      </c>
      <c r="W15" s="45"/>
      <c r="X15" s="48">
        <v>444729196813</v>
      </c>
      <c r="Y15" s="45"/>
      <c r="Z15" s="48">
        <v>572164824000</v>
      </c>
      <c r="AA15" s="45"/>
      <c r="AB15" s="48">
        <v>5.61</v>
      </c>
    </row>
    <row r="16" spans="1:28" ht="21.75" customHeight="1" x14ac:dyDescent="0.2">
      <c r="A16" s="25" t="s">
        <v>26</v>
      </c>
      <c r="B16" s="25"/>
      <c r="C16" s="25"/>
      <c r="E16" s="47">
        <v>5921718</v>
      </c>
      <c r="F16" s="47"/>
      <c r="G16" s="45"/>
      <c r="H16" s="48">
        <v>28504542537</v>
      </c>
      <c r="I16" s="45"/>
      <c r="J16" s="48">
        <v>32722212743.5896</v>
      </c>
      <c r="K16" s="45"/>
      <c r="L16" s="48">
        <v>6376990</v>
      </c>
      <c r="M16" s="45"/>
      <c r="N16" s="48">
        <v>37769635880</v>
      </c>
      <c r="O16" s="45"/>
      <c r="P16" s="48">
        <v>-11152697</v>
      </c>
      <c r="Q16" s="45"/>
      <c r="R16" s="48">
        <v>66098851831</v>
      </c>
      <c r="S16" s="45"/>
      <c r="T16" s="48">
        <v>1146011</v>
      </c>
      <c r="U16" s="45"/>
      <c r="V16" s="48">
        <v>7060</v>
      </c>
      <c r="W16" s="45"/>
      <c r="X16" s="48">
        <v>7854605945</v>
      </c>
      <c r="Y16" s="45"/>
      <c r="Z16" s="48">
        <v>8084688623.3783998</v>
      </c>
      <c r="AA16" s="45"/>
      <c r="AB16" s="48">
        <v>0.08</v>
      </c>
    </row>
    <row r="17" spans="1:28" ht="21.75" customHeight="1" x14ac:dyDescent="0.2">
      <c r="A17" s="27" t="s">
        <v>27</v>
      </c>
      <c r="B17" s="27"/>
      <c r="C17" s="27"/>
      <c r="D17" s="12"/>
      <c r="E17" s="47">
        <v>55719274</v>
      </c>
      <c r="F17" s="49"/>
      <c r="G17" s="45"/>
      <c r="H17" s="50">
        <v>893382586876</v>
      </c>
      <c r="I17" s="45"/>
      <c r="J17" s="50">
        <v>1174783167122.1399</v>
      </c>
      <c r="K17" s="45"/>
      <c r="L17" s="50">
        <v>64413825</v>
      </c>
      <c r="M17" s="45"/>
      <c r="N17" s="50">
        <v>89776727227</v>
      </c>
      <c r="O17" s="45"/>
      <c r="P17" s="50">
        <v>-5456000</v>
      </c>
      <c r="Q17" s="45"/>
      <c r="R17" s="50">
        <v>57338949615</v>
      </c>
      <c r="S17" s="45"/>
      <c r="T17" s="50">
        <v>114677099</v>
      </c>
      <c r="U17" s="45"/>
      <c r="V17" s="50">
        <v>9520</v>
      </c>
      <c r="W17" s="45"/>
      <c r="X17" s="50">
        <v>938895135047</v>
      </c>
      <c r="Y17" s="45"/>
      <c r="Z17" s="50">
        <v>1090896270733.3199</v>
      </c>
      <c r="AA17" s="45"/>
      <c r="AB17" s="50">
        <v>10.69</v>
      </c>
    </row>
    <row r="18" spans="1:28" ht="21.75" customHeight="1" x14ac:dyDescent="0.2">
      <c r="A18" s="29" t="s">
        <v>28</v>
      </c>
      <c r="B18" s="29"/>
      <c r="C18" s="29"/>
      <c r="D18" s="29"/>
      <c r="E18" s="45"/>
      <c r="F18" s="51">
        <v>1543732065</v>
      </c>
      <c r="G18" s="45"/>
      <c r="H18" s="51">
        <v>4104471810872</v>
      </c>
      <c r="I18" s="45"/>
      <c r="J18" s="51">
        <v>4375920298309.3398</v>
      </c>
      <c r="K18" s="45"/>
      <c r="L18" s="51">
        <v>145300927</v>
      </c>
      <c r="M18" s="45"/>
      <c r="N18" s="51">
        <v>794165321990</v>
      </c>
      <c r="O18" s="45"/>
      <c r="P18" s="51">
        <v>-547183097</v>
      </c>
      <c r="Q18" s="45"/>
      <c r="R18" s="51">
        <v>2187809917649</v>
      </c>
      <c r="S18" s="45"/>
      <c r="T18" s="51">
        <v>1141849895</v>
      </c>
      <c r="U18" s="45"/>
      <c r="V18" s="51"/>
      <c r="W18" s="45"/>
      <c r="X18" s="51">
        <v>2838998624025</v>
      </c>
      <c r="Y18" s="45"/>
      <c r="Z18" s="51">
        <v>3337637159258.4902</v>
      </c>
      <c r="AA18" s="45"/>
      <c r="AB18" s="51">
        <v>32.72</v>
      </c>
    </row>
  </sheetData>
  <mergeCells count="32">
    <mergeCell ref="A17:C17"/>
    <mergeCell ref="E17:F17"/>
    <mergeCell ref="A18:D18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3"/>
  <sheetViews>
    <sheetView rightToLeft="1" view="pageBreakPreview" zoomScale="60" zoomScaleNormal="100" workbookViewId="0">
      <selection activeCell="AA23" sqref="A1:AA23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3.28515625" customWidth="1"/>
    <col min="6" max="6" width="1.28515625" customWidth="1"/>
    <col min="7" max="7" width="22.140625" customWidth="1"/>
    <col min="8" max="8" width="1.28515625" customWidth="1"/>
    <col min="9" max="9" width="19.28515625" customWidth="1"/>
    <col min="10" max="10" width="1.28515625" customWidth="1"/>
    <col min="11" max="11" width="16.42578125" customWidth="1"/>
    <col min="12" max="12" width="1.28515625" customWidth="1"/>
    <col min="13" max="13" width="20.5703125" bestFit="1" customWidth="1"/>
    <col min="14" max="14" width="1.28515625" customWidth="1"/>
    <col min="15" max="15" width="16.7109375" customWidth="1"/>
    <col min="16" max="16" width="1.28515625" customWidth="1"/>
    <col min="17" max="17" width="20.570312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8.7109375" customWidth="1"/>
    <col min="24" max="24" width="1.28515625" customWidth="1"/>
    <col min="25" max="25" width="20.570312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4.45" customHeight="1" x14ac:dyDescent="0.4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</row>
    <row r="5" spans="1:27" ht="14.45" customHeight="1" x14ac:dyDescent="0.2">
      <c r="A5" s="1" t="s">
        <v>32</v>
      </c>
      <c r="B5" s="20" t="s">
        <v>33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ht="14.45" customHeight="1" x14ac:dyDescent="0.4">
      <c r="A6" s="52"/>
      <c r="B6" s="52"/>
      <c r="C6" s="52"/>
      <c r="D6" s="52"/>
      <c r="E6" s="21" t="s">
        <v>7</v>
      </c>
      <c r="F6" s="21"/>
      <c r="G6" s="21"/>
      <c r="H6" s="21"/>
      <c r="I6" s="21"/>
      <c r="J6" s="52"/>
      <c r="K6" s="21" t="s">
        <v>8</v>
      </c>
      <c r="L6" s="21"/>
      <c r="M6" s="21"/>
      <c r="N6" s="21"/>
      <c r="O6" s="21"/>
      <c r="P6" s="21"/>
      <c r="Q6" s="21"/>
      <c r="R6" s="52"/>
      <c r="S6" s="21" t="s">
        <v>9</v>
      </c>
      <c r="T6" s="21"/>
      <c r="U6" s="21"/>
      <c r="V6" s="21"/>
      <c r="W6" s="21"/>
      <c r="X6" s="21"/>
      <c r="Y6" s="21"/>
      <c r="Z6" s="21"/>
      <c r="AA6" s="21"/>
    </row>
    <row r="7" spans="1:27" ht="14.45" customHeight="1" x14ac:dyDescent="0.4">
      <c r="A7" s="52"/>
      <c r="B7" s="52"/>
      <c r="C7" s="52"/>
      <c r="D7" s="52"/>
      <c r="E7" s="53"/>
      <c r="F7" s="53"/>
      <c r="G7" s="53"/>
      <c r="H7" s="53"/>
      <c r="I7" s="53"/>
      <c r="J7" s="52"/>
      <c r="K7" s="22" t="s">
        <v>34</v>
      </c>
      <c r="L7" s="22"/>
      <c r="M7" s="22"/>
      <c r="N7" s="53"/>
      <c r="O7" s="22" t="s">
        <v>35</v>
      </c>
      <c r="P7" s="22"/>
      <c r="Q7" s="22"/>
      <c r="R7" s="52"/>
      <c r="S7" s="53"/>
      <c r="T7" s="53"/>
      <c r="U7" s="53"/>
      <c r="V7" s="53"/>
      <c r="W7" s="53"/>
      <c r="X7" s="53"/>
      <c r="Y7" s="53"/>
      <c r="Z7" s="53"/>
      <c r="AA7" s="53"/>
    </row>
    <row r="8" spans="1:27" ht="14.45" customHeight="1" x14ac:dyDescent="0.4">
      <c r="A8" s="21" t="s">
        <v>36</v>
      </c>
      <c r="B8" s="21"/>
      <c r="C8" s="52"/>
      <c r="D8" s="21" t="s">
        <v>37</v>
      </c>
      <c r="E8" s="21"/>
      <c r="F8" s="52"/>
      <c r="G8" s="2" t="s">
        <v>14</v>
      </c>
      <c r="H8" s="52"/>
      <c r="I8" s="2" t="s">
        <v>15</v>
      </c>
      <c r="J8" s="52"/>
      <c r="K8" s="4" t="s">
        <v>13</v>
      </c>
      <c r="L8" s="53"/>
      <c r="M8" s="4" t="s">
        <v>14</v>
      </c>
      <c r="N8" s="52"/>
      <c r="O8" s="4" t="s">
        <v>13</v>
      </c>
      <c r="P8" s="53"/>
      <c r="Q8" s="4" t="s">
        <v>16</v>
      </c>
      <c r="R8" s="52"/>
      <c r="S8" s="2" t="s">
        <v>13</v>
      </c>
      <c r="T8" s="52"/>
      <c r="U8" s="2" t="s">
        <v>38</v>
      </c>
      <c r="V8" s="52"/>
      <c r="W8" s="2" t="s">
        <v>14</v>
      </c>
      <c r="X8" s="52"/>
      <c r="Y8" s="2" t="s">
        <v>15</v>
      </c>
      <c r="Z8" s="52"/>
      <c r="AA8" s="2" t="s">
        <v>18</v>
      </c>
    </row>
    <row r="9" spans="1:27" ht="21.75" customHeight="1" x14ac:dyDescent="0.4">
      <c r="A9" s="23" t="s">
        <v>39</v>
      </c>
      <c r="B9" s="23"/>
      <c r="C9" s="52"/>
      <c r="D9" s="24">
        <v>67442548</v>
      </c>
      <c r="E9" s="24"/>
      <c r="F9" s="52"/>
      <c r="G9" s="6">
        <v>1753439876432</v>
      </c>
      <c r="H9" s="52"/>
      <c r="I9" s="6">
        <v>1756613930471.5901</v>
      </c>
      <c r="J9" s="52"/>
      <c r="K9" s="6">
        <v>1981662459</v>
      </c>
      <c r="L9" s="52"/>
      <c r="M9" s="6">
        <v>52338703945893</v>
      </c>
      <c r="N9" s="52"/>
      <c r="O9" s="6">
        <v>-1978928990</v>
      </c>
      <c r="P9" s="52"/>
      <c r="Q9" s="6">
        <v>52282868102963</v>
      </c>
      <c r="R9" s="52"/>
      <c r="S9" s="6">
        <v>70176017</v>
      </c>
      <c r="T9" s="52"/>
      <c r="U9" s="6">
        <v>26802</v>
      </c>
      <c r="V9" s="52"/>
      <c r="W9" s="6">
        <v>1872224578091</v>
      </c>
      <c r="X9" s="52"/>
      <c r="Y9" s="6">
        <v>1880718894385.4399</v>
      </c>
      <c r="Z9" s="52"/>
      <c r="AA9" s="7">
        <v>18.43</v>
      </c>
    </row>
    <row r="10" spans="1:27" ht="21.75" customHeight="1" x14ac:dyDescent="0.4">
      <c r="A10" s="25" t="s">
        <v>40</v>
      </c>
      <c r="B10" s="25"/>
      <c r="C10" s="52"/>
      <c r="D10" s="26">
        <v>9191004</v>
      </c>
      <c r="E10" s="26"/>
      <c r="F10" s="52"/>
      <c r="G10" s="9">
        <v>323230157486</v>
      </c>
      <c r="H10" s="52"/>
      <c r="I10" s="9">
        <v>354044736983.69202</v>
      </c>
      <c r="J10" s="52"/>
      <c r="K10" s="9">
        <v>0</v>
      </c>
      <c r="L10" s="52"/>
      <c r="M10" s="9">
        <v>0</v>
      </c>
      <c r="N10" s="52"/>
      <c r="O10" s="9">
        <v>-8812353</v>
      </c>
      <c r="P10" s="52"/>
      <c r="Q10" s="9">
        <v>342363056358</v>
      </c>
      <c r="R10" s="52"/>
      <c r="S10" s="9">
        <v>378651</v>
      </c>
      <c r="T10" s="52"/>
      <c r="U10" s="9">
        <v>39643</v>
      </c>
      <c r="V10" s="52"/>
      <c r="W10" s="9">
        <v>13684377954</v>
      </c>
      <c r="X10" s="52"/>
      <c r="Y10" s="9">
        <v>15005326337.7876</v>
      </c>
      <c r="Z10" s="52"/>
      <c r="AA10" s="10">
        <v>0.15</v>
      </c>
    </row>
    <row r="11" spans="1:27" ht="21.75" customHeight="1" x14ac:dyDescent="0.4">
      <c r="A11" s="25" t="s">
        <v>41</v>
      </c>
      <c r="B11" s="25"/>
      <c r="C11" s="52"/>
      <c r="D11" s="26">
        <v>18543614</v>
      </c>
      <c r="E11" s="26"/>
      <c r="F11" s="52"/>
      <c r="G11" s="9">
        <v>584631753232</v>
      </c>
      <c r="H11" s="52"/>
      <c r="I11" s="9">
        <v>639386255510.06995</v>
      </c>
      <c r="J11" s="52"/>
      <c r="K11" s="9">
        <v>35470413</v>
      </c>
      <c r="L11" s="52"/>
      <c r="M11" s="9">
        <v>1106210715304</v>
      </c>
      <c r="N11" s="52"/>
      <c r="O11" s="9">
        <v>-35383400</v>
      </c>
      <c r="P11" s="52"/>
      <c r="Q11" s="9">
        <v>1173446929151</v>
      </c>
      <c r="R11" s="52"/>
      <c r="S11" s="9">
        <v>18630627</v>
      </c>
      <c r="T11" s="52"/>
      <c r="U11" s="9">
        <v>32224</v>
      </c>
      <c r="V11" s="52"/>
      <c r="W11" s="9">
        <v>575958015130</v>
      </c>
      <c r="X11" s="52"/>
      <c r="Y11" s="9">
        <v>600077161918.75403</v>
      </c>
      <c r="Z11" s="52"/>
      <c r="AA11" s="10">
        <v>5.88</v>
      </c>
    </row>
    <row r="12" spans="1:27" ht="21.75" customHeight="1" x14ac:dyDescent="0.4">
      <c r="A12" s="25" t="s">
        <v>42</v>
      </c>
      <c r="B12" s="25"/>
      <c r="C12" s="52"/>
      <c r="D12" s="26">
        <v>13554921</v>
      </c>
      <c r="E12" s="26"/>
      <c r="F12" s="52"/>
      <c r="G12" s="9">
        <v>259543969824</v>
      </c>
      <c r="H12" s="52"/>
      <c r="I12" s="9">
        <v>263654394396.02301</v>
      </c>
      <c r="J12" s="52"/>
      <c r="K12" s="9">
        <v>15323425</v>
      </c>
      <c r="L12" s="52"/>
      <c r="M12" s="9">
        <v>299999872191</v>
      </c>
      <c r="N12" s="52"/>
      <c r="O12" s="9">
        <v>-28878346</v>
      </c>
      <c r="P12" s="52"/>
      <c r="Q12" s="9">
        <v>572095742748</v>
      </c>
      <c r="R12" s="52"/>
      <c r="S12" s="9">
        <v>0</v>
      </c>
      <c r="T12" s="52"/>
      <c r="U12" s="9">
        <v>0</v>
      </c>
      <c r="V12" s="52"/>
      <c r="W12" s="9">
        <v>0</v>
      </c>
      <c r="X12" s="52"/>
      <c r="Y12" s="9">
        <v>0</v>
      </c>
      <c r="Z12" s="52"/>
      <c r="AA12" s="10">
        <v>0</v>
      </c>
    </row>
    <row r="13" spans="1:27" ht="21.75" customHeight="1" x14ac:dyDescent="0.4">
      <c r="A13" s="25" t="s">
        <v>43</v>
      </c>
      <c r="B13" s="25"/>
      <c r="C13" s="52"/>
      <c r="D13" s="26">
        <v>12290281</v>
      </c>
      <c r="E13" s="26"/>
      <c r="F13" s="52"/>
      <c r="G13" s="9">
        <v>296067136155</v>
      </c>
      <c r="H13" s="52"/>
      <c r="I13" s="9">
        <v>299096558403.96399</v>
      </c>
      <c r="J13" s="52"/>
      <c r="K13" s="9">
        <v>3634141</v>
      </c>
      <c r="L13" s="52"/>
      <c r="M13" s="9">
        <v>89999969843</v>
      </c>
      <c r="N13" s="52"/>
      <c r="O13" s="9">
        <v>-8913960</v>
      </c>
      <c r="P13" s="52"/>
      <c r="Q13" s="9">
        <v>217911191810</v>
      </c>
      <c r="R13" s="52"/>
      <c r="S13" s="9">
        <v>7010462</v>
      </c>
      <c r="T13" s="52"/>
      <c r="U13" s="9">
        <v>25045</v>
      </c>
      <c r="V13" s="52"/>
      <c r="W13" s="9">
        <v>171512817200</v>
      </c>
      <c r="X13" s="52"/>
      <c r="Y13" s="9">
        <v>175512276763.58401</v>
      </c>
      <c r="Z13" s="52"/>
      <c r="AA13" s="10">
        <v>1.72</v>
      </c>
    </row>
    <row r="14" spans="1:27" ht="21.75" customHeight="1" x14ac:dyDescent="0.4">
      <c r="A14" s="25" t="s">
        <v>44</v>
      </c>
      <c r="B14" s="25"/>
      <c r="C14" s="52"/>
      <c r="D14" s="26">
        <v>9725498</v>
      </c>
      <c r="E14" s="26"/>
      <c r="F14" s="52"/>
      <c r="G14" s="9">
        <v>140453369247</v>
      </c>
      <c r="H14" s="52"/>
      <c r="I14" s="9">
        <v>142432447617.51999</v>
      </c>
      <c r="J14" s="52"/>
      <c r="K14" s="9">
        <v>32915260</v>
      </c>
      <c r="L14" s="52"/>
      <c r="M14" s="9">
        <v>489881009387</v>
      </c>
      <c r="N14" s="52"/>
      <c r="O14" s="9">
        <v>-32497048</v>
      </c>
      <c r="P14" s="52"/>
      <c r="Q14" s="9">
        <v>486863974146</v>
      </c>
      <c r="R14" s="52"/>
      <c r="S14" s="9">
        <v>10143710</v>
      </c>
      <c r="T14" s="52"/>
      <c r="U14" s="9">
        <v>15297</v>
      </c>
      <c r="V14" s="52"/>
      <c r="W14" s="9">
        <v>152549880475</v>
      </c>
      <c r="X14" s="52"/>
      <c r="Y14" s="9">
        <v>155096954437.34</v>
      </c>
      <c r="Z14" s="52"/>
      <c r="AA14" s="10">
        <v>1.52</v>
      </c>
    </row>
    <row r="15" spans="1:27" ht="21.75" customHeight="1" x14ac:dyDescent="0.4">
      <c r="A15" s="25" t="s">
        <v>45</v>
      </c>
      <c r="B15" s="25"/>
      <c r="C15" s="52"/>
      <c r="D15" s="26">
        <v>26640114</v>
      </c>
      <c r="E15" s="26"/>
      <c r="F15" s="52"/>
      <c r="G15" s="9">
        <v>1708423550778</v>
      </c>
      <c r="H15" s="52"/>
      <c r="I15" s="9">
        <v>1720583066488.96</v>
      </c>
      <c r="J15" s="52"/>
      <c r="K15" s="9">
        <v>4220617</v>
      </c>
      <c r="L15" s="52"/>
      <c r="M15" s="9">
        <v>277374827500</v>
      </c>
      <c r="N15" s="52"/>
      <c r="O15" s="9">
        <v>-15507591</v>
      </c>
      <c r="P15" s="52"/>
      <c r="Q15" s="9">
        <v>1011813422991</v>
      </c>
      <c r="R15" s="52"/>
      <c r="S15" s="9">
        <v>15353140</v>
      </c>
      <c r="T15" s="52"/>
      <c r="U15" s="9">
        <v>66528</v>
      </c>
      <c r="V15" s="52"/>
      <c r="W15" s="9">
        <v>991382913311</v>
      </c>
      <c r="X15" s="52"/>
      <c r="Y15" s="9">
        <v>1021037051618.89</v>
      </c>
      <c r="Z15" s="52"/>
      <c r="AA15" s="10">
        <v>10.01</v>
      </c>
    </row>
    <row r="16" spans="1:27" ht="21.75" customHeight="1" x14ac:dyDescent="0.4">
      <c r="A16" s="25" t="s">
        <v>46</v>
      </c>
      <c r="B16" s="25"/>
      <c r="C16" s="52"/>
      <c r="D16" s="26">
        <v>7245891</v>
      </c>
      <c r="E16" s="26"/>
      <c r="F16" s="52"/>
      <c r="G16" s="9">
        <v>73366591052</v>
      </c>
      <c r="H16" s="52"/>
      <c r="I16" s="9">
        <v>72085178680.5634</v>
      </c>
      <c r="J16" s="52"/>
      <c r="K16" s="9">
        <v>85870644</v>
      </c>
      <c r="L16" s="52"/>
      <c r="M16" s="9">
        <v>944503700860</v>
      </c>
      <c r="N16" s="52"/>
      <c r="O16" s="9">
        <v>-85771996</v>
      </c>
      <c r="P16" s="52"/>
      <c r="Q16" s="9">
        <v>940250594076</v>
      </c>
      <c r="R16" s="52"/>
      <c r="S16" s="9">
        <v>7344539</v>
      </c>
      <c r="T16" s="52"/>
      <c r="U16" s="9">
        <v>10236</v>
      </c>
      <c r="V16" s="52"/>
      <c r="W16" s="9">
        <v>75626598484</v>
      </c>
      <c r="X16" s="52"/>
      <c r="Y16" s="9">
        <v>75144119001.446198</v>
      </c>
      <c r="Z16" s="52"/>
      <c r="AA16" s="10">
        <v>0.74</v>
      </c>
    </row>
    <row r="17" spans="1:27" ht="21.75" customHeight="1" x14ac:dyDescent="0.4">
      <c r="A17" s="25" t="s">
        <v>47</v>
      </c>
      <c r="B17" s="25"/>
      <c r="C17" s="52"/>
      <c r="D17" s="26">
        <v>4000000</v>
      </c>
      <c r="E17" s="26"/>
      <c r="F17" s="52"/>
      <c r="G17" s="9">
        <v>40047999880</v>
      </c>
      <c r="H17" s="52"/>
      <c r="I17" s="9">
        <v>39952000000</v>
      </c>
      <c r="J17" s="52"/>
      <c r="K17" s="9">
        <v>99975836</v>
      </c>
      <c r="L17" s="52"/>
      <c r="M17" s="9">
        <v>1043753887483</v>
      </c>
      <c r="N17" s="52"/>
      <c r="O17" s="9">
        <v>-99971473</v>
      </c>
      <c r="P17" s="52"/>
      <c r="Q17" s="9">
        <v>1044532277635</v>
      </c>
      <c r="R17" s="52"/>
      <c r="S17" s="9">
        <v>4004363</v>
      </c>
      <c r="T17" s="52"/>
      <c r="U17" s="9">
        <v>10756</v>
      </c>
      <c r="V17" s="52"/>
      <c r="W17" s="9">
        <v>42502554448</v>
      </c>
      <c r="X17" s="52"/>
      <c r="Y17" s="9">
        <v>43045085870.943199</v>
      </c>
      <c r="Z17" s="52"/>
      <c r="AA17" s="10">
        <v>0.42</v>
      </c>
    </row>
    <row r="18" spans="1:27" ht="21.75" customHeight="1" x14ac:dyDescent="0.4">
      <c r="A18" s="27" t="s">
        <v>48</v>
      </c>
      <c r="B18" s="27"/>
      <c r="C18" s="52"/>
      <c r="D18" s="28">
        <v>0</v>
      </c>
      <c r="E18" s="28"/>
      <c r="F18" s="52"/>
      <c r="G18" s="13">
        <v>0</v>
      </c>
      <c r="H18" s="52"/>
      <c r="I18" s="13">
        <v>0</v>
      </c>
      <c r="J18" s="52"/>
      <c r="K18" s="13">
        <v>16000000</v>
      </c>
      <c r="L18" s="52"/>
      <c r="M18" s="13">
        <v>297101515773</v>
      </c>
      <c r="N18" s="52"/>
      <c r="O18" s="13">
        <v>0</v>
      </c>
      <c r="P18" s="52"/>
      <c r="Q18" s="13">
        <v>0</v>
      </c>
      <c r="R18" s="52"/>
      <c r="S18" s="13">
        <v>16000000</v>
      </c>
      <c r="T18" s="52"/>
      <c r="U18" s="13">
        <v>18561</v>
      </c>
      <c r="V18" s="52"/>
      <c r="W18" s="13">
        <v>297101515773</v>
      </c>
      <c r="X18" s="52"/>
      <c r="Y18" s="13">
        <v>296866490100</v>
      </c>
      <c r="Z18" s="52"/>
      <c r="AA18" s="14">
        <v>2.91</v>
      </c>
    </row>
    <row r="19" spans="1:27" ht="21.75" customHeight="1" x14ac:dyDescent="0.4">
      <c r="A19" s="29" t="s">
        <v>28</v>
      </c>
      <c r="B19" s="29"/>
      <c r="C19" s="52"/>
      <c r="D19" s="30">
        <v>168633871</v>
      </c>
      <c r="E19" s="30"/>
      <c r="F19" s="52"/>
      <c r="G19" s="16">
        <v>5179204404086</v>
      </c>
      <c r="H19" s="52"/>
      <c r="I19" s="16">
        <v>5287848568552.3799</v>
      </c>
      <c r="J19" s="52"/>
      <c r="K19" s="16">
        <v>2275072795</v>
      </c>
      <c r="L19" s="52"/>
      <c r="M19" s="16">
        <v>56887529444234</v>
      </c>
      <c r="N19" s="52"/>
      <c r="O19" s="16">
        <v>-2294665157</v>
      </c>
      <c r="P19" s="52"/>
      <c r="Q19" s="16">
        <v>58072145291878</v>
      </c>
      <c r="R19" s="52"/>
      <c r="S19" s="16">
        <v>149041509</v>
      </c>
      <c r="T19" s="52"/>
      <c r="U19" s="16"/>
      <c r="V19" s="52"/>
      <c r="W19" s="16">
        <v>4192543250866</v>
      </c>
      <c r="X19" s="52"/>
      <c r="Y19" s="16">
        <v>4262503360434.1899</v>
      </c>
      <c r="Z19" s="52"/>
      <c r="AA19" s="17">
        <v>41.78</v>
      </c>
    </row>
    <row r="20" spans="1:27" ht="15.75" x14ac:dyDescent="0.4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</row>
    <row r="21" spans="1:27" ht="15.75" x14ac:dyDescent="0.4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</row>
    <row r="22" spans="1:27" ht="15.75" x14ac:dyDescent="0.4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</row>
    <row r="23" spans="1:27" ht="15.75" x14ac:dyDescent="0.4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</row>
  </sheetData>
  <mergeCells count="33">
    <mergeCell ref="A19:B19"/>
    <mergeCell ref="D19:E19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18"/>
  <sheetViews>
    <sheetView rightToLeft="1" view="pageBreakPreview" zoomScale="80" zoomScaleNormal="100" zoomScaleSheetLayoutView="80" workbookViewId="0">
      <selection activeCell="F27" sqref="F27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6.28515625" bestFit="1" customWidth="1"/>
    <col min="19" max="19" width="1.28515625" customWidth="1"/>
    <col min="20" max="20" width="17.28515625" bestFit="1" customWidth="1"/>
    <col min="21" max="21" width="1.28515625" customWidth="1"/>
    <col min="22" max="22" width="13" customWidth="1"/>
    <col min="23" max="23" width="1.28515625" customWidth="1"/>
    <col min="24" max="24" width="16.28515625" bestFit="1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6.28515625" bestFit="1" customWidth="1"/>
    <col min="35" max="35" width="1.28515625" customWidth="1"/>
    <col min="36" max="36" width="17.28515625" bestFit="1" customWidth="1"/>
    <col min="37" max="37" width="1.28515625" customWidth="1"/>
    <col min="38" max="38" width="14.28515625" customWidth="1"/>
    <col min="39" max="39" width="0.28515625" customWidth="1"/>
  </cols>
  <sheetData>
    <row r="1" spans="1:40" ht="29.1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52"/>
      <c r="AN1" s="52"/>
    </row>
    <row r="2" spans="1:40" ht="21.75" customHeight="1" x14ac:dyDescent="0.4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52"/>
      <c r="AN2" s="52"/>
    </row>
    <row r="3" spans="1:40" ht="21.75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52"/>
      <c r="AN3" s="52"/>
    </row>
    <row r="4" spans="1:40" ht="14.45" customHeight="1" x14ac:dyDescent="0.4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</row>
    <row r="5" spans="1:40" ht="14.45" customHeight="1" x14ac:dyDescent="0.4">
      <c r="A5" s="1" t="s">
        <v>49</v>
      </c>
      <c r="B5" s="20" t="s">
        <v>50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52"/>
      <c r="AN5" s="52"/>
    </row>
    <row r="6" spans="1:40" ht="14.45" customHeight="1" x14ac:dyDescent="0.4">
      <c r="A6" s="21" t="s">
        <v>51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 t="s">
        <v>7</v>
      </c>
      <c r="Q6" s="21"/>
      <c r="R6" s="21"/>
      <c r="S6" s="21"/>
      <c r="T6" s="21"/>
      <c r="U6" s="52"/>
      <c r="V6" s="21" t="s">
        <v>8</v>
      </c>
      <c r="W6" s="21"/>
      <c r="X6" s="21"/>
      <c r="Y6" s="21"/>
      <c r="Z6" s="21"/>
      <c r="AA6" s="21"/>
      <c r="AB6" s="21"/>
      <c r="AC6" s="52"/>
      <c r="AD6" s="21" t="s">
        <v>9</v>
      </c>
      <c r="AE6" s="21"/>
      <c r="AF6" s="21"/>
      <c r="AG6" s="21"/>
      <c r="AH6" s="21"/>
      <c r="AI6" s="21"/>
      <c r="AJ6" s="21"/>
      <c r="AK6" s="21"/>
      <c r="AL6" s="21"/>
      <c r="AM6" s="52"/>
      <c r="AN6" s="52"/>
    </row>
    <row r="7" spans="1:40" ht="14.45" customHeight="1" x14ac:dyDescent="0.4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2"/>
      <c r="V7" s="22" t="s">
        <v>10</v>
      </c>
      <c r="W7" s="22"/>
      <c r="X7" s="22"/>
      <c r="Y7" s="53"/>
      <c r="Z7" s="22" t="s">
        <v>11</v>
      </c>
      <c r="AA7" s="22"/>
      <c r="AB7" s="22"/>
      <c r="AC7" s="52"/>
      <c r="AD7" s="53"/>
      <c r="AE7" s="53"/>
      <c r="AF7" s="53"/>
      <c r="AG7" s="53"/>
      <c r="AH7" s="53"/>
      <c r="AI7" s="53"/>
      <c r="AJ7" s="53"/>
      <c r="AK7" s="53"/>
      <c r="AL7" s="53"/>
      <c r="AM7" s="52"/>
      <c r="AN7" s="52"/>
    </row>
    <row r="8" spans="1:40" ht="31.5" customHeight="1" x14ac:dyDescent="0.4">
      <c r="A8" s="21" t="s">
        <v>52</v>
      </c>
      <c r="B8" s="21"/>
      <c r="C8" s="52"/>
      <c r="D8" s="2" t="s">
        <v>53</v>
      </c>
      <c r="E8" s="52"/>
      <c r="F8" s="2" t="s">
        <v>54</v>
      </c>
      <c r="G8" s="52"/>
      <c r="H8" s="2" t="s">
        <v>55</v>
      </c>
      <c r="I8" s="52"/>
      <c r="J8" s="2" t="s">
        <v>56</v>
      </c>
      <c r="K8" s="52"/>
      <c r="L8" s="2" t="s">
        <v>57</v>
      </c>
      <c r="M8" s="52"/>
      <c r="N8" s="2" t="s">
        <v>30</v>
      </c>
      <c r="O8" s="52"/>
      <c r="P8" s="2" t="s">
        <v>13</v>
      </c>
      <c r="Q8" s="52"/>
      <c r="R8" s="2" t="s">
        <v>14</v>
      </c>
      <c r="S8" s="52"/>
      <c r="T8" s="2" t="s">
        <v>15</v>
      </c>
      <c r="U8" s="52"/>
      <c r="V8" s="4" t="s">
        <v>13</v>
      </c>
      <c r="W8" s="53"/>
      <c r="X8" s="4" t="s">
        <v>14</v>
      </c>
      <c r="Y8" s="52"/>
      <c r="Z8" s="4" t="s">
        <v>13</v>
      </c>
      <c r="AA8" s="53"/>
      <c r="AB8" s="4" t="s">
        <v>16</v>
      </c>
      <c r="AC8" s="52"/>
      <c r="AD8" s="2" t="s">
        <v>13</v>
      </c>
      <c r="AE8" s="52"/>
      <c r="AF8" s="2" t="s">
        <v>17</v>
      </c>
      <c r="AG8" s="52"/>
      <c r="AH8" s="2" t="s">
        <v>14</v>
      </c>
      <c r="AI8" s="52"/>
      <c r="AJ8" s="2" t="s">
        <v>15</v>
      </c>
      <c r="AK8" s="52"/>
      <c r="AL8" s="2" t="s">
        <v>18</v>
      </c>
      <c r="AM8" s="52"/>
      <c r="AN8" s="52"/>
    </row>
    <row r="9" spans="1:40" ht="21.75" customHeight="1" x14ac:dyDescent="0.4">
      <c r="A9" s="23" t="s">
        <v>58</v>
      </c>
      <c r="B9" s="23"/>
      <c r="C9" s="52"/>
      <c r="D9" s="5" t="s">
        <v>59</v>
      </c>
      <c r="E9" s="52"/>
      <c r="F9" s="5" t="s">
        <v>59</v>
      </c>
      <c r="G9" s="52"/>
      <c r="H9" s="5" t="s">
        <v>60</v>
      </c>
      <c r="I9" s="52"/>
      <c r="J9" s="5" t="s">
        <v>61</v>
      </c>
      <c r="K9" s="52"/>
      <c r="L9" s="7">
        <v>23</v>
      </c>
      <c r="M9" s="52"/>
      <c r="N9" s="7">
        <v>23</v>
      </c>
      <c r="O9" s="52"/>
      <c r="P9" s="6">
        <v>10000</v>
      </c>
      <c r="Q9" s="52"/>
      <c r="R9" s="6">
        <v>20682130000</v>
      </c>
      <c r="S9" s="52"/>
      <c r="T9" s="6">
        <v>22734006094</v>
      </c>
      <c r="U9" s="52"/>
      <c r="V9" s="6">
        <v>100</v>
      </c>
      <c r="W9" s="52"/>
      <c r="X9" s="6">
        <v>234380230</v>
      </c>
      <c r="Y9" s="52"/>
      <c r="Z9" s="6">
        <v>100</v>
      </c>
      <c r="AA9" s="52"/>
      <c r="AB9" s="6">
        <v>231963084</v>
      </c>
      <c r="AC9" s="52"/>
      <c r="AD9" s="6">
        <v>10000</v>
      </c>
      <c r="AE9" s="52"/>
      <c r="AF9" s="6">
        <v>4685906</v>
      </c>
      <c r="AG9" s="52"/>
      <c r="AH9" s="6">
        <v>20709688930</v>
      </c>
      <c r="AI9" s="52"/>
      <c r="AJ9" s="6">
        <v>23421036795</v>
      </c>
      <c r="AK9" s="52"/>
      <c r="AL9" s="7">
        <v>0.23</v>
      </c>
      <c r="AM9" s="52"/>
      <c r="AN9" s="52"/>
    </row>
    <row r="10" spans="1:40" ht="21.75" customHeight="1" x14ac:dyDescent="0.4">
      <c r="A10" s="25" t="s">
        <v>62</v>
      </c>
      <c r="B10" s="25"/>
      <c r="C10" s="52"/>
      <c r="D10" s="8" t="s">
        <v>59</v>
      </c>
      <c r="E10" s="52"/>
      <c r="F10" s="8" t="s">
        <v>59</v>
      </c>
      <c r="G10" s="52"/>
      <c r="H10" s="8" t="s">
        <v>63</v>
      </c>
      <c r="I10" s="52"/>
      <c r="J10" s="8" t="s">
        <v>64</v>
      </c>
      <c r="K10" s="52"/>
      <c r="L10" s="10">
        <v>23</v>
      </c>
      <c r="M10" s="52"/>
      <c r="N10" s="10">
        <v>23</v>
      </c>
      <c r="O10" s="52"/>
      <c r="P10" s="9">
        <v>5000</v>
      </c>
      <c r="Q10" s="52"/>
      <c r="R10" s="9">
        <v>5000444579</v>
      </c>
      <c r="S10" s="52"/>
      <c r="T10" s="9">
        <v>4999275000</v>
      </c>
      <c r="U10" s="52"/>
      <c r="V10" s="9">
        <v>0</v>
      </c>
      <c r="W10" s="52"/>
      <c r="X10" s="9">
        <v>0</v>
      </c>
      <c r="Y10" s="52"/>
      <c r="Z10" s="9">
        <v>0</v>
      </c>
      <c r="AA10" s="52"/>
      <c r="AB10" s="9">
        <v>0</v>
      </c>
      <c r="AC10" s="52"/>
      <c r="AD10" s="9">
        <v>5000</v>
      </c>
      <c r="AE10" s="52"/>
      <c r="AF10" s="9">
        <v>1000000</v>
      </c>
      <c r="AG10" s="52"/>
      <c r="AH10" s="9">
        <v>5000444579</v>
      </c>
      <c r="AI10" s="52"/>
      <c r="AJ10" s="9">
        <v>4999275000</v>
      </c>
      <c r="AK10" s="52"/>
      <c r="AL10" s="10">
        <v>0.05</v>
      </c>
      <c r="AM10" s="52"/>
      <c r="AN10" s="52"/>
    </row>
    <row r="11" spans="1:40" ht="21.75" customHeight="1" x14ac:dyDescent="0.4">
      <c r="A11" s="25" t="s">
        <v>65</v>
      </c>
      <c r="B11" s="25"/>
      <c r="C11" s="52"/>
      <c r="D11" s="8" t="s">
        <v>59</v>
      </c>
      <c r="E11" s="52"/>
      <c r="F11" s="8" t="s">
        <v>59</v>
      </c>
      <c r="G11" s="52"/>
      <c r="H11" s="8" t="s">
        <v>66</v>
      </c>
      <c r="I11" s="52"/>
      <c r="J11" s="8" t="s">
        <v>67</v>
      </c>
      <c r="K11" s="52"/>
      <c r="L11" s="10">
        <v>23</v>
      </c>
      <c r="M11" s="52"/>
      <c r="N11" s="10">
        <v>23</v>
      </c>
      <c r="O11" s="52"/>
      <c r="P11" s="9">
        <v>40000</v>
      </c>
      <c r="Q11" s="52"/>
      <c r="R11" s="9">
        <v>40005800000</v>
      </c>
      <c r="S11" s="52"/>
      <c r="T11" s="9">
        <v>39994200000</v>
      </c>
      <c r="U11" s="52"/>
      <c r="V11" s="9">
        <v>0</v>
      </c>
      <c r="W11" s="52"/>
      <c r="X11" s="9">
        <v>0</v>
      </c>
      <c r="Y11" s="52"/>
      <c r="Z11" s="9">
        <v>0</v>
      </c>
      <c r="AA11" s="52"/>
      <c r="AB11" s="9">
        <v>0</v>
      </c>
      <c r="AC11" s="52"/>
      <c r="AD11" s="9">
        <v>40000</v>
      </c>
      <c r="AE11" s="52"/>
      <c r="AF11" s="9">
        <v>1000000</v>
      </c>
      <c r="AG11" s="52"/>
      <c r="AH11" s="9">
        <v>40005800000</v>
      </c>
      <c r="AI11" s="52"/>
      <c r="AJ11" s="9">
        <v>39994200000</v>
      </c>
      <c r="AK11" s="52"/>
      <c r="AL11" s="10">
        <v>0.39</v>
      </c>
      <c r="AM11" s="52"/>
      <c r="AN11" s="52"/>
    </row>
    <row r="12" spans="1:40" ht="21.75" customHeight="1" x14ac:dyDescent="0.4">
      <c r="A12" s="25" t="s">
        <v>68</v>
      </c>
      <c r="B12" s="25"/>
      <c r="C12" s="52"/>
      <c r="D12" s="8" t="s">
        <v>59</v>
      </c>
      <c r="E12" s="52"/>
      <c r="F12" s="8" t="s">
        <v>59</v>
      </c>
      <c r="G12" s="52"/>
      <c r="H12" s="8" t="s">
        <v>69</v>
      </c>
      <c r="I12" s="52"/>
      <c r="J12" s="8" t="s">
        <v>70</v>
      </c>
      <c r="K12" s="52"/>
      <c r="L12" s="10">
        <v>23</v>
      </c>
      <c r="M12" s="52"/>
      <c r="N12" s="10">
        <v>23</v>
      </c>
      <c r="O12" s="52"/>
      <c r="P12" s="9">
        <v>0</v>
      </c>
      <c r="Q12" s="52"/>
      <c r="R12" s="9">
        <v>0</v>
      </c>
      <c r="S12" s="52"/>
      <c r="T12" s="9">
        <v>0</v>
      </c>
      <c r="U12" s="52"/>
      <c r="V12" s="9">
        <v>5000</v>
      </c>
      <c r="W12" s="52"/>
      <c r="X12" s="9">
        <v>4143601935</v>
      </c>
      <c r="Y12" s="52"/>
      <c r="Z12" s="9">
        <v>0</v>
      </c>
      <c r="AA12" s="52"/>
      <c r="AB12" s="9">
        <v>0</v>
      </c>
      <c r="AC12" s="52"/>
      <c r="AD12" s="9">
        <v>5000</v>
      </c>
      <c r="AE12" s="52"/>
      <c r="AF12" s="9">
        <v>820690</v>
      </c>
      <c r="AG12" s="52"/>
      <c r="AH12" s="9">
        <v>4143601935</v>
      </c>
      <c r="AI12" s="52"/>
      <c r="AJ12" s="9">
        <v>4100474998</v>
      </c>
      <c r="AK12" s="52"/>
      <c r="AL12" s="10">
        <v>0.04</v>
      </c>
      <c r="AM12" s="52"/>
      <c r="AN12" s="52"/>
    </row>
    <row r="13" spans="1:40" ht="21.75" customHeight="1" x14ac:dyDescent="0.4">
      <c r="A13" s="25" t="s">
        <v>71</v>
      </c>
      <c r="B13" s="25"/>
      <c r="C13" s="52"/>
      <c r="D13" s="8" t="s">
        <v>59</v>
      </c>
      <c r="E13" s="52"/>
      <c r="F13" s="8" t="s">
        <v>59</v>
      </c>
      <c r="G13" s="52"/>
      <c r="H13" s="8" t="s">
        <v>72</v>
      </c>
      <c r="I13" s="52"/>
      <c r="J13" s="8" t="s">
        <v>73</v>
      </c>
      <c r="K13" s="52"/>
      <c r="L13" s="10">
        <v>23</v>
      </c>
      <c r="M13" s="52"/>
      <c r="N13" s="10">
        <v>23</v>
      </c>
      <c r="O13" s="52"/>
      <c r="P13" s="9">
        <v>0</v>
      </c>
      <c r="Q13" s="52"/>
      <c r="R13" s="9">
        <v>0</v>
      </c>
      <c r="S13" s="52"/>
      <c r="T13" s="9">
        <v>0</v>
      </c>
      <c r="U13" s="52"/>
      <c r="V13" s="9">
        <v>5000</v>
      </c>
      <c r="W13" s="52"/>
      <c r="X13" s="9">
        <v>4233767257</v>
      </c>
      <c r="Y13" s="52"/>
      <c r="Z13" s="9">
        <v>0</v>
      </c>
      <c r="AA13" s="52"/>
      <c r="AB13" s="9">
        <v>0</v>
      </c>
      <c r="AC13" s="52"/>
      <c r="AD13" s="9">
        <v>5000</v>
      </c>
      <c r="AE13" s="52"/>
      <c r="AF13" s="9">
        <v>846140</v>
      </c>
      <c r="AG13" s="52"/>
      <c r="AH13" s="9">
        <v>4233767257</v>
      </c>
      <c r="AI13" s="52"/>
      <c r="AJ13" s="9">
        <v>4227632742</v>
      </c>
      <c r="AK13" s="52"/>
      <c r="AL13" s="10">
        <v>0.04</v>
      </c>
      <c r="AM13" s="52"/>
      <c r="AN13" s="52"/>
    </row>
    <row r="14" spans="1:40" ht="21.75" customHeight="1" x14ac:dyDescent="0.4">
      <c r="A14" s="27" t="s">
        <v>74</v>
      </c>
      <c r="B14" s="27"/>
      <c r="C14" s="52"/>
      <c r="D14" s="11" t="s">
        <v>59</v>
      </c>
      <c r="E14" s="52"/>
      <c r="F14" s="11" t="s">
        <v>59</v>
      </c>
      <c r="G14" s="52"/>
      <c r="H14" s="11" t="s">
        <v>75</v>
      </c>
      <c r="I14" s="52"/>
      <c r="J14" s="11" t="s">
        <v>76</v>
      </c>
      <c r="K14" s="52"/>
      <c r="L14" s="14">
        <v>23</v>
      </c>
      <c r="M14" s="52"/>
      <c r="N14" s="14">
        <v>23</v>
      </c>
      <c r="O14" s="52"/>
      <c r="P14" s="13">
        <v>0</v>
      </c>
      <c r="Q14" s="52"/>
      <c r="R14" s="13">
        <v>0</v>
      </c>
      <c r="S14" s="52"/>
      <c r="T14" s="13">
        <v>0</v>
      </c>
      <c r="U14" s="52"/>
      <c r="V14" s="13">
        <v>10000</v>
      </c>
      <c r="W14" s="52"/>
      <c r="X14" s="13">
        <v>10000000000</v>
      </c>
      <c r="Y14" s="52"/>
      <c r="Z14" s="13">
        <v>0</v>
      </c>
      <c r="AA14" s="52"/>
      <c r="AB14" s="13">
        <v>0</v>
      </c>
      <c r="AC14" s="52"/>
      <c r="AD14" s="13">
        <v>10000</v>
      </c>
      <c r="AE14" s="52"/>
      <c r="AF14" s="13">
        <v>1000000</v>
      </c>
      <c r="AG14" s="52"/>
      <c r="AH14" s="13">
        <v>10000000000</v>
      </c>
      <c r="AI14" s="52"/>
      <c r="AJ14" s="13">
        <v>9992750000</v>
      </c>
      <c r="AK14" s="52"/>
      <c r="AL14" s="14">
        <v>0.1</v>
      </c>
      <c r="AM14" s="52"/>
      <c r="AN14" s="52"/>
    </row>
    <row r="15" spans="1:40" ht="21.75" customHeight="1" x14ac:dyDescent="0.4">
      <c r="A15" s="29" t="s">
        <v>28</v>
      </c>
      <c r="B15" s="29"/>
      <c r="C15" s="52"/>
      <c r="D15" s="16"/>
      <c r="E15" s="52"/>
      <c r="F15" s="16"/>
      <c r="G15" s="52"/>
      <c r="H15" s="16"/>
      <c r="I15" s="52"/>
      <c r="J15" s="16"/>
      <c r="K15" s="52"/>
      <c r="L15" s="16"/>
      <c r="M15" s="52"/>
      <c r="N15" s="16"/>
      <c r="O15" s="52"/>
      <c r="P15" s="16">
        <v>55000</v>
      </c>
      <c r="Q15" s="52"/>
      <c r="R15" s="16">
        <v>65688374579</v>
      </c>
      <c r="S15" s="52"/>
      <c r="T15" s="16">
        <v>67727481094</v>
      </c>
      <c r="U15" s="52"/>
      <c r="V15" s="16">
        <v>20100</v>
      </c>
      <c r="W15" s="52"/>
      <c r="X15" s="16">
        <v>18611749422</v>
      </c>
      <c r="Y15" s="52"/>
      <c r="Z15" s="16">
        <v>100</v>
      </c>
      <c r="AA15" s="52"/>
      <c r="AB15" s="16">
        <v>231963084</v>
      </c>
      <c r="AC15" s="52"/>
      <c r="AD15" s="16">
        <v>75000</v>
      </c>
      <c r="AE15" s="52"/>
      <c r="AF15" s="16"/>
      <c r="AG15" s="52"/>
      <c r="AH15" s="16">
        <v>84093302701</v>
      </c>
      <c r="AI15" s="52"/>
      <c r="AJ15" s="16">
        <v>86735369535</v>
      </c>
      <c r="AK15" s="52"/>
      <c r="AL15" s="17">
        <v>0.85</v>
      </c>
      <c r="AM15" s="52"/>
      <c r="AN15" s="52"/>
    </row>
    <row r="16" spans="1:40" ht="15.75" x14ac:dyDescent="0.4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</row>
    <row r="17" spans="1:40" ht="15.75" x14ac:dyDescent="0.4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</row>
    <row r="18" spans="1:40" ht="15.75" x14ac:dyDescent="0.4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</row>
  </sheetData>
  <mergeCells count="18"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3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6"/>
  <sheetViews>
    <sheetView rightToLeft="1" view="pageBreakPreview" zoomScale="80" zoomScaleNormal="100" zoomScaleSheetLayoutView="80" workbookViewId="0">
      <selection activeCell="J54" sqref="J54"/>
    </sheetView>
  </sheetViews>
  <sheetFormatPr defaultRowHeight="12.75" x14ac:dyDescent="0.2"/>
  <cols>
    <col min="1" max="1" width="5.140625" customWidth="1"/>
    <col min="2" max="2" width="58.5703125" customWidth="1"/>
    <col min="3" max="3" width="1.28515625" customWidth="1"/>
    <col min="4" max="4" width="18.7109375" bestFit="1" customWidth="1"/>
    <col min="5" max="5" width="1.28515625" customWidth="1"/>
    <col min="6" max="6" width="21.85546875" bestFit="1" customWidth="1"/>
    <col min="7" max="7" width="1.28515625" customWidth="1"/>
    <col min="8" max="8" width="21.7109375" bestFit="1" customWidth="1"/>
    <col min="9" max="9" width="1.28515625" customWidth="1"/>
    <col min="10" max="10" width="18.71093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14.45" customHeigh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2" ht="14.45" customHeight="1" x14ac:dyDescent="0.2">
      <c r="A5" s="1" t="s">
        <v>77</v>
      </c>
      <c r="B5" s="20" t="s">
        <v>78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4.45" customHeight="1" x14ac:dyDescent="0.25">
      <c r="A6" s="55"/>
      <c r="B6" s="55"/>
      <c r="C6" s="55"/>
      <c r="D6" s="56" t="s">
        <v>7</v>
      </c>
      <c r="E6" s="55"/>
      <c r="F6" s="57" t="s">
        <v>8</v>
      </c>
      <c r="G6" s="57"/>
      <c r="H6" s="57"/>
      <c r="I6" s="55"/>
      <c r="J6" s="56" t="s">
        <v>9</v>
      </c>
      <c r="K6" s="55"/>
      <c r="L6" s="55"/>
    </row>
    <row r="7" spans="1:12" ht="14.45" customHeight="1" x14ac:dyDescent="0.25">
      <c r="A7" s="55"/>
      <c r="B7" s="55"/>
      <c r="C7" s="55"/>
      <c r="D7" s="58"/>
      <c r="E7" s="55"/>
      <c r="F7" s="58"/>
      <c r="G7" s="58"/>
      <c r="H7" s="58"/>
      <c r="I7" s="55"/>
      <c r="J7" s="58"/>
      <c r="K7" s="55"/>
      <c r="L7" s="55"/>
    </row>
    <row r="8" spans="1:12" ht="14.45" customHeight="1" x14ac:dyDescent="0.25">
      <c r="A8" s="57" t="s">
        <v>79</v>
      </c>
      <c r="B8" s="57"/>
      <c r="C8" s="55"/>
      <c r="D8" s="56" t="s">
        <v>80</v>
      </c>
      <c r="E8" s="55"/>
      <c r="F8" s="56" t="s">
        <v>81</v>
      </c>
      <c r="G8" s="55"/>
      <c r="H8" s="56" t="s">
        <v>82</v>
      </c>
      <c r="I8" s="55"/>
      <c r="J8" s="56" t="s">
        <v>80</v>
      </c>
      <c r="K8" s="55"/>
      <c r="L8" s="56" t="s">
        <v>18</v>
      </c>
    </row>
    <row r="9" spans="1:12" ht="21.75" customHeight="1" x14ac:dyDescent="0.25">
      <c r="A9" s="59" t="s">
        <v>83</v>
      </c>
      <c r="B9" s="59"/>
      <c r="C9" s="55"/>
      <c r="D9" s="60">
        <v>169098191</v>
      </c>
      <c r="E9" s="55"/>
      <c r="F9" s="60">
        <v>200718088</v>
      </c>
      <c r="G9" s="55"/>
      <c r="H9" s="60">
        <v>198255116</v>
      </c>
      <c r="I9" s="55"/>
      <c r="J9" s="60">
        <v>171561163</v>
      </c>
      <c r="K9" s="55"/>
      <c r="L9" s="61" t="s">
        <v>84</v>
      </c>
    </row>
    <row r="10" spans="1:12" ht="21.75" customHeight="1" x14ac:dyDescent="0.25">
      <c r="A10" s="62" t="s">
        <v>85</v>
      </c>
      <c r="B10" s="62"/>
      <c r="C10" s="55"/>
      <c r="D10" s="63">
        <v>50000000</v>
      </c>
      <c r="E10" s="55"/>
      <c r="F10" s="63">
        <v>0</v>
      </c>
      <c r="G10" s="55"/>
      <c r="H10" s="63">
        <v>0</v>
      </c>
      <c r="I10" s="55"/>
      <c r="J10" s="63">
        <v>50000000</v>
      </c>
      <c r="K10" s="55"/>
      <c r="L10" s="64" t="s">
        <v>84</v>
      </c>
    </row>
    <row r="11" spans="1:12" ht="21.75" customHeight="1" x14ac:dyDescent="0.25">
      <c r="A11" s="62" t="s">
        <v>86</v>
      </c>
      <c r="B11" s="62"/>
      <c r="C11" s="55"/>
      <c r="D11" s="63">
        <v>555919445</v>
      </c>
      <c r="E11" s="55"/>
      <c r="F11" s="63">
        <v>1518848</v>
      </c>
      <c r="G11" s="55"/>
      <c r="H11" s="63">
        <v>198255114</v>
      </c>
      <c r="I11" s="55"/>
      <c r="J11" s="63">
        <v>359183179</v>
      </c>
      <c r="K11" s="55"/>
      <c r="L11" s="64" t="s">
        <v>84</v>
      </c>
    </row>
    <row r="12" spans="1:12" ht="21.75" customHeight="1" x14ac:dyDescent="0.25">
      <c r="A12" s="62" t="s">
        <v>87</v>
      </c>
      <c r="B12" s="62"/>
      <c r="C12" s="55"/>
      <c r="D12" s="63">
        <v>53289867</v>
      </c>
      <c r="E12" s="55"/>
      <c r="F12" s="63">
        <v>226299</v>
      </c>
      <c r="G12" s="55"/>
      <c r="H12" s="63">
        <v>0</v>
      </c>
      <c r="I12" s="55"/>
      <c r="J12" s="63">
        <v>53516166</v>
      </c>
      <c r="K12" s="55"/>
      <c r="L12" s="64" t="s">
        <v>84</v>
      </c>
    </row>
    <row r="13" spans="1:12" ht="21.75" customHeight="1" x14ac:dyDescent="0.25">
      <c r="A13" s="62" t="s">
        <v>88</v>
      </c>
      <c r="B13" s="62"/>
      <c r="C13" s="55"/>
      <c r="D13" s="63">
        <v>1223210084</v>
      </c>
      <c r="E13" s="55"/>
      <c r="F13" s="63">
        <v>986654807232</v>
      </c>
      <c r="G13" s="55"/>
      <c r="H13" s="63">
        <v>986531105114</v>
      </c>
      <c r="I13" s="55"/>
      <c r="J13" s="63">
        <v>1346912202</v>
      </c>
      <c r="K13" s="55"/>
      <c r="L13" s="64" t="s">
        <v>89</v>
      </c>
    </row>
    <row r="14" spans="1:12" ht="21.75" customHeight="1" x14ac:dyDescent="0.25">
      <c r="A14" s="62" t="s">
        <v>90</v>
      </c>
      <c r="B14" s="62"/>
      <c r="C14" s="55"/>
      <c r="D14" s="63">
        <v>674622996</v>
      </c>
      <c r="E14" s="55"/>
      <c r="F14" s="63">
        <v>26372075932229</v>
      </c>
      <c r="G14" s="55"/>
      <c r="H14" s="63">
        <v>26371642917144</v>
      </c>
      <c r="I14" s="55"/>
      <c r="J14" s="63">
        <v>1107638081</v>
      </c>
      <c r="K14" s="55"/>
      <c r="L14" s="64" t="s">
        <v>89</v>
      </c>
    </row>
    <row r="15" spans="1:12" ht="21.75" customHeight="1" x14ac:dyDescent="0.25">
      <c r="A15" s="62" t="s">
        <v>91</v>
      </c>
      <c r="B15" s="62"/>
      <c r="C15" s="55"/>
      <c r="D15" s="63">
        <v>100000000</v>
      </c>
      <c r="E15" s="55"/>
      <c r="F15" s="63">
        <v>700200377308</v>
      </c>
      <c r="G15" s="55"/>
      <c r="H15" s="63">
        <v>700209405114</v>
      </c>
      <c r="I15" s="55"/>
      <c r="J15" s="63">
        <v>90972194</v>
      </c>
      <c r="K15" s="55"/>
      <c r="L15" s="64" t="s">
        <v>84</v>
      </c>
    </row>
    <row r="16" spans="1:12" ht="21.75" customHeight="1" x14ac:dyDescent="0.25">
      <c r="A16" s="62" t="s">
        <v>92</v>
      </c>
      <c r="B16" s="62"/>
      <c r="C16" s="55"/>
      <c r="D16" s="63">
        <v>241367555</v>
      </c>
      <c r="E16" s="55"/>
      <c r="F16" s="63">
        <v>1327174776881</v>
      </c>
      <c r="G16" s="55"/>
      <c r="H16" s="63">
        <v>1322294055114</v>
      </c>
      <c r="I16" s="55"/>
      <c r="J16" s="63">
        <v>5122089322</v>
      </c>
      <c r="K16" s="55"/>
      <c r="L16" s="64" t="s">
        <v>93</v>
      </c>
    </row>
    <row r="17" spans="1:12" ht="21.75" customHeight="1" x14ac:dyDescent="0.25">
      <c r="A17" s="62" t="s">
        <v>94</v>
      </c>
      <c r="B17" s="62"/>
      <c r="C17" s="55"/>
      <c r="D17" s="63">
        <v>1054911037</v>
      </c>
      <c r="E17" s="55"/>
      <c r="F17" s="63">
        <v>303909759</v>
      </c>
      <c r="G17" s="55"/>
      <c r="H17" s="63">
        <v>198255114</v>
      </c>
      <c r="I17" s="55"/>
      <c r="J17" s="63">
        <v>1160565682</v>
      </c>
      <c r="K17" s="55"/>
      <c r="L17" s="64" t="s">
        <v>89</v>
      </c>
    </row>
    <row r="18" spans="1:12" ht="21.75" customHeight="1" x14ac:dyDescent="0.25">
      <c r="A18" s="62" t="s">
        <v>95</v>
      </c>
      <c r="B18" s="62"/>
      <c r="C18" s="55"/>
      <c r="D18" s="63">
        <v>1902989089</v>
      </c>
      <c r="E18" s="55"/>
      <c r="F18" s="63">
        <v>56755942856</v>
      </c>
      <c r="G18" s="55"/>
      <c r="H18" s="63">
        <v>58634608114</v>
      </c>
      <c r="I18" s="55"/>
      <c r="J18" s="63">
        <v>24323831</v>
      </c>
      <c r="K18" s="55"/>
      <c r="L18" s="64" t="s">
        <v>84</v>
      </c>
    </row>
    <row r="19" spans="1:12" ht="21.75" customHeight="1" x14ac:dyDescent="0.25">
      <c r="A19" s="62" t="s">
        <v>96</v>
      </c>
      <c r="B19" s="62"/>
      <c r="C19" s="55"/>
      <c r="D19" s="63">
        <v>757120856</v>
      </c>
      <c r="E19" s="55"/>
      <c r="F19" s="63">
        <v>57305553</v>
      </c>
      <c r="G19" s="55"/>
      <c r="H19" s="63">
        <v>198255114</v>
      </c>
      <c r="I19" s="55"/>
      <c r="J19" s="63">
        <v>616171295</v>
      </c>
      <c r="K19" s="55"/>
      <c r="L19" s="64" t="s">
        <v>89</v>
      </c>
    </row>
    <row r="20" spans="1:12" ht="21.75" customHeight="1" x14ac:dyDescent="0.25">
      <c r="A20" s="62" t="s">
        <v>97</v>
      </c>
      <c r="B20" s="62"/>
      <c r="C20" s="55"/>
      <c r="D20" s="63">
        <v>2739137648</v>
      </c>
      <c r="E20" s="55"/>
      <c r="F20" s="63">
        <v>2629784439</v>
      </c>
      <c r="G20" s="55"/>
      <c r="H20" s="63">
        <v>5368922087</v>
      </c>
      <c r="I20" s="55"/>
      <c r="J20" s="63">
        <v>0</v>
      </c>
      <c r="K20" s="55"/>
      <c r="L20" s="64" t="s">
        <v>84</v>
      </c>
    </row>
    <row r="21" spans="1:12" ht="21.75" customHeight="1" x14ac:dyDescent="0.25">
      <c r="A21" s="62" t="s">
        <v>98</v>
      </c>
      <c r="B21" s="62"/>
      <c r="C21" s="55"/>
      <c r="D21" s="63">
        <v>134729361</v>
      </c>
      <c r="E21" s="55"/>
      <c r="F21" s="63">
        <v>10200572138</v>
      </c>
      <c r="G21" s="55"/>
      <c r="H21" s="63">
        <v>198255114</v>
      </c>
      <c r="I21" s="55"/>
      <c r="J21" s="63">
        <v>10137046385</v>
      </c>
      <c r="K21" s="55"/>
      <c r="L21" s="64" t="s">
        <v>99</v>
      </c>
    </row>
    <row r="22" spans="1:12" ht="21.75" customHeight="1" x14ac:dyDescent="0.25">
      <c r="A22" s="62" t="s">
        <v>100</v>
      </c>
      <c r="B22" s="62"/>
      <c r="C22" s="55"/>
      <c r="D22" s="63">
        <v>254972559</v>
      </c>
      <c r="E22" s="55"/>
      <c r="F22" s="63">
        <v>600437377478</v>
      </c>
      <c r="G22" s="55"/>
      <c r="H22" s="63">
        <v>600638555114</v>
      </c>
      <c r="I22" s="55"/>
      <c r="J22" s="63">
        <v>53794923</v>
      </c>
      <c r="K22" s="55"/>
      <c r="L22" s="64" t="s">
        <v>84</v>
      </c>
    </row>
    <row r="23" spans="1:12" ht="21.75" customHeight="1" x14ac:dyDescent="0.25">
      <c r="A23" s="62" t="s">
        <v>101</v>
      </c>
      <c r="B23" s="62"/>
      <c r="C23" s="55"/>
      <c r="D23" s="63">
        <v>2459897487</v>
      </c>
      <c r="E23" s="55"/>
      <c r="F23" s="63">
        <v>94944741</v>
      </c>
      <c r="G23" s="55"/>
      <c r="H23" s="63">
        <v>2064199356</v>
      </c>
      <c r="I23" s="55"/>
      <c r="J23" s="63">
        <v>490642872</v>
      </c>
      <c r="K23" s="55"/>
      <c r="L23" s="64" t="s">
        <v>84</v>
      </c>
    </row>
    <row r="24" spans="1:12" ht="21.75" customHeight="1" x14ac:dyDescent="0.25">
      <c r="A24" s="62" t="s">
        <v>102</v>
      </c>
      <c r="B24" s="62"/>
      <c r="C24" s="55"/>
      <c r="D24" s="63">
        <v>210681800</v>
      </c>
      <c r="E24" s="55"/>
      <c r="F24" s="63">
        <v>52770</v>
      </c>
      <c r="G24" s="55"/>
      <c r="H24" s="63">
        <v>198255114</v>
      </c>
      <c r="I24" s="55"/>
      <c r="J24" s="63">
        <v>12479456</v>
      </c>
      <c r="K24" s="55"/>
      <c r="L24" s="64" t="s">
        <v>84</v>
      </c>
    </row>
    <row r="25" spans="1:12" ht="21.75" customHeight="1" x14ac:dyDescent="0.25">
      <c r="A25" s="62" t="s">
        <v>103</v>
      </c>
      <c r="B25" s="62"/>
      <c r="C25" s="55"/>
      <c r="D25" s="63">
        <v>0</v>
      </c>
      <c r="E25" s="55"/>
      <c r="F25" s="63">
        <v>2015000000000</v>
      </c>
      <c r="G25" s="55"/>
      <c r="H25" s="63">
        <v>1995173085114</v>
      </c>
      <c r="I25" s="55"/>
      <c r="J25" s="63">
        <v>19826914886</v>
      </c>
      <c r="K25" s="55"/>
      <c r="L25" s="64" t="s">
        <v>104</v>
      </c>
    </row>
    <row r="26" spans="1:12" ht="21.75" customHeight="1" x14ac:dyDescent="0.25">
      <c r="A26" s="62" t="s">
        <v>105</v>
      </c>
      <c r="B26" s="62"/>
      <c r="C26" s="55"/>
      <c r="D26" s="63">
        <v>431411531</v>
      </c>
      <c r="E26" s="55"/>
      <c r="F26" s="63">
        <v>990116</v>
      </c>
      <c r="G26" s="55"/>
      <c r="H26" s="63">
        <v>198255114</v>
      </c>
      <c r="I26" s="55"/>
      <c r="J26" s="63">
        <v>234146533</v>
      </c>
      <c r="K26" s="55"/>
      <c r="L26" s="64" t="s">
        <v>84</v>
      </c>
    </row>
    <row r="27" spans="1:12" ht="21.75" customHeight="1" x14ac:dyDescent="0.25">
      <c r="A27" s="62" t="s">
        <v>106</v>
      </c>
      <c r="B27" s="62"/>
      <c r="C27" s="55"/>
      <c r="D27" s="63">
        <v>101609130</v>
      </c>
      <c r="E27" s="55"/>
      <c r="F27" s="63">
        <v>520728022368</v>
      </c>
      <c r="G27" s="55"/>
      <c r="H27" s="63">
        <v>520802861403</v>
      </c>
      <c r="I27" s="55"/>
      <c r="J27" s="63">
        <v>26770095</v>
      </c>
      <c r="K27" s="55"/>
      <c r="L27" s="64" t="s">
        <v>84</v>
      </c>
    </row>
    <row r="28" spans="1:12" ht="21.75" customHeight="1" x14ac:dyDescent="0.25">
      <c r="A28" s="62" t="s">
        <v>107</v>
      </c>
      <c r="B28" s="62"/>
      <c r="C28" s="55"/>
      <c r="D28" s="63">
        <v>230759460</v>
      </c>
      <c r="E28" s="55"/>
      <c r="F28" s="63">
        <v>138032</v>
      </c>
      <c r="G28" s="55"/>
      <c r="H28" s="63">
        <v>198255114</v>
      </c>
      <c r="I28" s="55"/>
      <c r="J28" s="63">
        <v>32642378</v>
      </c>
      <c r="K28" s="55"/>
      <c r="L28" s="64" t="s">
        <v>84</v>
      </c>
    </row>
    <row r="29" spans="1:12" ht="21.75" customHeight="1" x14ac:dyDescent="0.25">
      <c r="A29" s="62" t="s">
        <v>108</v>
      </c>
      <c r="B29" s="62"/>
      <c r="C29" s="55"/>
      <c r="D29" s="63">
        <v>1092467294</v>
      </c>
      <c r="E29" s="55"/>
      <c r="F29" s="63">
        <v>545554222</v>
      </c>
      <c r="G29" s="55"/>
      <c r="H29" s="63">
        <v>0</v>
      </c>
      <c r="I29" s="55"/>
      <c r="J29" s="63">
        <v>1638021516</v>
      </c>
      <c r="K29" s="55"/>
      <c r="L29" s="64" t="s">
        <v>109</v>
      </c>
    </row>
    <row r="30" spans="1:12" ht="21.75" customHeight="1" x14ac:dyDescent="0.25">
      <c r="A30" s="62" t="s">
        <v>110</v>
      </c>
      <c r="B30" s="62"/>
      <c r="C30" s="55"/>
      <c r="D30" s="63">
        <v>127859418</v>
      </c>
      <c r="E30" s="55"/>
      <c r="F30" s="63">
        <v>28215837</v>
      </c>
      <c r="G30" s="55"/>
      <c r="H30" s="63">
        <v>0</v>
      </c>
      <c r="I30" s="55"/>
      <c r="J30" s="63">
        <v>156075255</v>
      </c>
      <c r="K30" s="55"/>
      <c r="L30" s="64" t="s">
        <v>84</v>
      </c>
    </row>
    <row r="31" spans="1:12" ht="21.75" customHeight="1" x14ac:dyDescent="0.25">
      <c r="A31" s="62" t="s">
        <v>111</v>
      </c>
      <c r="B31" s="62"/>
      <c r="C31" s="55"/>
      <c r="D31" s="63">
        <v>1600000000</v>
      </c>
      <c r="E31" s="55"/>
      <c r="F31" s="63">
        <v>0</v>
      </c>
      <c r="G31" s="55"/>
      <c r="H31" s="63">
        <v>0</v>
      </c>
      <c r="I31" s="55"/>
      <c r="J31" s="63">
        <v>1600000000</v>
      </c>
      <c r="K31" s="55"/>
      <c r="L31" s="64" t="s">
        <v>109</v>
      </c>
    </row>
    <row r="32" spans="1:12" ht="21.75" customHeight="1" x14ac:dyDescent="0.25">
      <c r="A32" s="62" t="s">
        <v>112</v>
      </c>
      <c r="B32" s="62"/>
      <c r="C32" s="55"/>
      <c r="D32" s="63">
        <v>175901895</v>
      </c>
      <c r="E32" s="55"/>
      <c r="F32" s="63">
        <v>87431958</v>
      </c>
      <c r="G32" s="55"/>
      <c r="H32" s="63">
        <v>0</v>
      </c>
      <c r="I32" s="55"/>
      <c r="J32" s="63">
        <v>263333853</v>
      </c>
      <c r="K32" s="55"/>
      <c r="L32" s="64" t="s">
        <v>84</v>
      </c>
    </row>
    <row r="33" spans="1:12" ht="21.75" customHeight="1" x14ac:dyDescent="0.25">
      <c r="A33" s="62" t="s">
        <v>113</v>
      </c>
      <c r="B33" s="62"/>
      <c r="C33" s="55"/>
      <c r="D33" s="63">
        <v>208055897</v>
      </c>
      <c r="E33" s="55"/>
      <c r="F33" s="63">
        <v>99704379</v>
      </c>
      <c r="G33" s="55"/>
      <c r="H33" s="63">
        <v>0</v>
      </c>
      <c r="I33" s="55"/>
      <c r="J33" s="63">
        <v>307760276</v>
      </c>
      <c r="K33" s="55"/>
      <c r="L33" s="64" t="s">
        <v>84</v>
      </c>
    </row>
    <row r="34" spans="1:12" ht="21.75" customHeight="1" x14ac:dyDescent="0.25">
      <c r="A34" s="62" t="s">
        <v>114</v>
      </c>
      <c r="B34" s="62"/>
      <c r="C34" s="55"/>
      <c r="D34" s="63">
        <v>1925578839</v>
      </c>
      <c r="E34" s="55"/>
      <c r="F34" s="63">
        <v>961713138</v>
      </c>
      <c r="G34" s="55"/>
      <c r="H34" s="63">
        <v>0</v>
      </c>
      <c r="I34" s="55"/>
      <c r="J34" s="63">
        <v>2887291977</v>
      </c>
      <c r="K34" s="55"/>
      <c r="L34" s="64" t="s">
        <v>115</v>
      </c>
    </row>
    <row r="35" spans="1:12" ht="21.75" customHeight="1" x14ac:dyDescent="0.25">
      <c r="A35" s="62" t="s">
        <v>116</v>
      </c>
      <c r="B35" s="62"/>
      <c r="C35" s="55"/>
      <c r="D35" s="63">
        <v>14000000000</v>
      </c>
      <c r="E35" s="55"/>
      <c r="F35" s="63">
        <v>0</v>
      </c>
      <c r="G35" s="55"/>
      <c r="H35" s="63">
        <v>0</v>
      </c>
      <c r="I35" s="55"/>
      <c r="J35" s="63">
        <v>14000000000</v>
      </c>
      <c r="K35" s="55"/>
      <c r="L35" s="64" t="s">
        <v>117</v>
      </c>
    </row>
    <row r="36" spans="1:12" ht="21.75" customHeight="1" x14ac:dyDescent="0.25">
      <c r="A36" s="62" t="s">
        <v>118</v>
      </c>
      <c r="B36" s="62"/>
      <c r="C36" s="55"/>
      <c r="D36" s="63">
        <v>31200000000</v>
      </c>
      <c r="E36" s="55"/>
      <c r="F36" s="63">
        <v>0</v>
      </c>
      <c r="G36" s="55"/>
      <c r="H36" s="63">
        <v>0</v>
      </c>
      <c r="I36" s="55"/>
      <c r="J36" s="63">
        <v>31200000000</v>
      </c>
      <c r="K36" s="55"/>
      <c r="L36" s="64" t="s">
        <v>119</v>
      </c>
    </row>
    <row r="37" spans="1:12" ht="21.75" customHeight="1" x14ac:dyDescent="0.25">
      <c r="A37" s="62" t="s">
        <v>116</v>
      </c>
      <c r="B37" s="62"/>
      <c r="C37" s="55"/>
      <c r="D37" s="63">
        <v>41000000000</v>
      </c>
      <c r="E37" s="55"/>
      <c r="F37" s="63">
        <v>0</v>
      </c>
      <c r="G37" s="55"/>
      <c r="H37" s="63">
        <v>0</v>
      </c>
      <c r="I37" s="55"/>
      <c r="J37" s="63">
        <v>41000000000</v>
      </c>
      <c r="K37" s="55"/>
      <c r="L37" s="64" t="s">
        <v>120</v>
      </c>
    </row>
    <row r="38" spans="1:12" ht="21.75" customHeight="1" x14ac:dyDescent="0.25">
      <c r="A38" s="62" t="s">
        <v>121</v>
      </c>
      <c r="B38" s="62"/>
      <c r="C38" s="55"/>
      <c r="D38" s="63">
        <v>6854125</v>
      </c>
      <c r="E38" s="55"/>
      <c r="F38" s="63">
        <v>0</v>
      </c>
      <c r="G38" s="55"/>
      <c r="H38" s="63">
        <v>1730000</v>
      </c>
      <c r="I38" s="55"/>
      <c r="J38" s="63">
        <v>5124125</v>
      </c>
      <c r="K38" s="55"/>
      <c r="L38" s="64" t="s">
        <v>84</v>
      </c>
    </row>
    <row r="39" spans="1:12" ht="21.75" customHeight="1" x14ac:dyDescent="0.25">
      <c r="A39" s="62" t="s">
        <v>122</v>
      </c>
      <c r="B39" s="62"/>
      <c r="C39" s="55"/>
      <c r="D39" s="63">
        <v>5700000000</v>
      </c>
      <c r="E39" s="55"/>
      <c r="F39" s="63">
        <v>0</v>
      </c>
      <c r="G39" s="55"/>
      <c r="H39" s="63">
        <v>0</v>
      </c>
      <c r="I39" s="55"/>
      <c r="J39" s="63">
        <v>5700000000</v>
      </c>
      <c r="K39" s="55"/>
      <c r="L39" s="64" t="s">
        <v>123</v>
      </c>
    </row>
    <row r="40" spans="1:12" ht="21.75" customHeight="1" x14ac:dyDescent="0.25">
      <c r="A40" s="62" t="s">
        <v>124</v>
      </c>
      <c r="B40" s="62"/>
      <c r="C40" s="55"/>
      <c r="D40" s="63">
        <v>5000000000</v>
      </c>
      <c r="E40" s="55"/>
      <c r="F40" s="63">
        <v>0</v>
      </c>
      <c r="G40" s="55"/>
      <c r="H40" s="63">
        <v>0</v>
      </c>
      <c r="I40" s="55"/>
      <c r="J40" s="63">
        <v>5000000000</v>
      </c>
      <c r="K40" s="55"/>
      <c r="L40" s="64" t="s">
        <v>93</v>
      </c>
    </row>
    <row r="41" spans="1:12" ht="21.75" customHeight="1" x14ac:dyDescent="0.25">
      <c r="A41" s="62" t="s">
        <v>125</v>
      </c>
      <c r="B41" s="62"/>
      <c r="C41" s="55"/>
      <c r="D41" s="63">
        <v>1635556865</v>
      </c>
      <c r="E41" s="55"/>
      <c r="F41" s="63">
        <v>0</v>
      </c>
      <c r="G41" s="55"/>
      <c r="H41" s="63">
        <v>0</v>
      </c>
      <c r="I41" s="55"/>
      <c r="J41" s="63">
        <v>1635556865</v>
      </c>
      <c r="K41" s="55"/>
      <c r="L41" s="64" t="s">
        <v>109</v>
      </c>
    </row>
    <row r="42" spans="1:12" ht="21.75" customHeight="1" x14ac:dyDescent="0.25">
      <c r="A42" s="62" t="s">
        <v>126</v>
      </c>
      <c r="B42" s="62"/>
      <c r="C42" s="55"/>
      <c r="D42" s="63">
        <v>0</v>
      </c>
      <c r="E42" s="55"/>
      <c r="F42" s="63">
        <v>552010000000</v>
      </c>
      <c r="G42" s="55"/>
      <c r="H42" s="63">
        <v>552000650000</v>
      </c>
      <c r="I42" s="55"/>
      <c r="J42" s="63">
        <v>9350000</v>
      </c>
      <c r="K42" s="55"/>
      <c r="L42" s="64" t="s">
        <v>84</v>
      </c>
    </row>
    <row r="43" spans="1:12" ht="21.75" customHeight="1" x14ac:dyDescent="0.25">
      <c r="A43" s="62" t="s">
        <v>127</v>
      </c>
      <c r="B43" s="62"/>
      <c r="C43" s="55"/>
      <c r="D43" s="63">
        <v>0</v>
      </c>
      <c r="E43" s="55"/>
      <c r="F43" s="63">
        <v>552000000000</v>
      </c>
      <c r="G43" s="55"/>
      <c r="H43" s="63">
        <v>0</v>
      </c>
      <c r="I43" s="55"/>
      <c r="J43" s="63">
        <v>552000000000</v>
      </c>
      <c r="K43" s="55"/>
      <c r="L43" s="64" t="s">
        <v>128</v>
      </c>
    </row>
    <row r="44" spans="1:12" ht="21.75" customHeight="1" x14ac:dyDescent="0.25">
      <c r="A44" s="62" t="s">
        <v>129</v>
      </c>
      <c r="B44" s="62"/>
      <c r="C44" s="55"/>
      <c r="D44" s="63">
        <v>0</v>
      </c>
      <c r="E44" s="55"/>
      <c r="F44" s="63">
        <v>8330000000</v>
      </c>
      <c r="G44" s="55"/>
      <c r="H44" s="63">
        <v>8321500000</v>
      </c>
      <c r="I44" s="55"/>
      <c r="J44" s="63">
        <v>8500000</v>
      </c>
      <c r="K44" s="55"/>
      <c r="L44" s="64" t="s">
        <v>84</v>
      </c>
    </row>
    <row r="45" spans="1:12" ht="21.75" customHeight="1" x14ac:dyDescent="0.25">
      <c r="A45" s="65" t="s">
        <v>130</v>
      </c>
      <c r="B45" s="65"/>
      <c r="C45" s="55"/>
      <c r="D45" s="66">
        <v>0</v>
      </c>
      <c r="E45" s="55"/>
      <c r="F45" s="66">
        <v>8320000000</v>
      </c>
      <c r="G45" s="55"/>
      <c r="H45" s="66">
        <v>0</v>
      </c>
      <c r="I45" s="55"/>
      <c r="J45" s="66">
        <v>8320000000</v>
      </c>
      <c r="K45" s="55"/>
      <c r="L45" s="67" t="s">
        <v>131</v>
      </c>
    </row>
    <row r="46" spans="1:12" ht="21.75" customHeight="1" x14ac:dyDescent="0.25">
      <c r="A46" s="68" t="s">
        <v>28</v>
      </c>
      <c r="B46" s="68"/>
      <c r="C46" s="55"/>
      <c r="D46" s="69">
        <v>117018002429</v>
      </c>
      <c r="E46" s="55"/>
      <c r="F46" s="69">
        <v>33714900016669</v>
      </c>
      <c r="G46" s="55"/>
      <c r="H46" s="69">
        <v>33125269634588</v>
      </c>
      <c r="I46" s="55"/>
      <c r="J46" s="69">
        <v>706648384510</v>
      </c>
      <c r="K46" s="55"/>
      <c r="L46" s="70">
        <v>0</v>
      </c>
    </row>
  </sheetData>
  <mergeCells count="44">
    <mergeCell ref="A43:B43"/>
    <mergeCell ref="A44:B44"/>
    <mergeCell ref="A45:B45"/>
    <mergeCell ref="A46:B46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5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60" zoomScaleNormal="100" workbookViewId="0">
      <selection activeCell="J27" sqref="J27:J2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132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9.1" customHeight="1" x14ac:dyDescent="0.2">
      <c r="A5" s="1" t="s">
        <v>133</v>
      </c>
      <c r="B5" s="20" t="s">
        <v>134</v>
      </c>
      <c r="C5" s="20"/>
      <c r="D5" s="20"/>
      <c r="E5" s="20"/>
      <c r="F5" s="20"/>
      <c r="G5" s="20"/>
      <c r="H5" s="20"/>
      <c r="I5" s="20"/>
      <c r="J5" s="20"/>
    </row>
    <row r="6" spans="1:10" ht="14.45" customHeight="1" x14ac:dyDescent="0.2"/>
    <row r="7" spans="1:10" ht="14.45" customHeight="1" x14ac:dyDescent="0.2">
      <c r="A7" s="21" t="s">
        <v>135</v>
      </c>
      <c r="B7" s="21"/>
      <c r="D7" s="2" t="s">
        <v>136</v>
      </c>
      <c r="F7" s="2" t="s">
        <v>80</v>
      </c>
      <c r="H7" s="2" t="s">
        <v>137</v>
      </c>
      <c r="J7" s="2" t="s">
        <v>138</v>
      </c>
    </row>
    <row r="8" spans="1:10" ht="21.75" customHeight="1" x14ac:dyDescent="0.2">
      <c r="A8" s="23" t="s">
        <v>139</v>
      </c>
      <c r="B8" s="23"/>
      <c r="D8" s="5" t="s">
        <v>140</v>
      </c>
      <c r="F8" s="6">
        <v>432093949454</v>
      </c>
      <c r="H8" s="7">
        <v>59.01</v>
      </c>
      <c r="J8" s="7">
        <v>4.2300000000000004</v>
      </c>
    </row>
    <row r="9" spans="1:10" ht="21.75" customHeight="1" x14ac:dyDescent="0.2">
      <c r="A9" s="25" t="s">
        <v>141</v>
      </c>
      <c r="B9" s="25"/>
      <c r="D9" s="8" t="s">
        <v>142</v>
      </c>
      <c r="F9" s="9">
        <v>163381064102</v>
      </c>
      <c r="H9" s="10">
        <v>22.31</v>
      </c>
      <c r="J9" s="10">
        <v>1.6</v>
      </c>
    </row>
    <row r="10" spans="1:10" ht="21.75" customHeight="1" x14ac:dyDescent="0.2">
      <c r="A10" s="25" t="s">
        <v>143</v>
      </c>
      <c r="B10" s="25"/>
      <c r="D10" s="8" t="s">
        <v>144</v>
      </c>
      <c r="F10" s="9">
        <v>1585903570</v>
      </c>
      <c r="H10" s="10">
        <v>0.22</v>
      </c>
      <c r="J10" s="10">
        <v>0.02</v>
      </c>
    </row>
    <row r="11" spans="1:10" ht="21.75" customHeight="1" x14ac:dyDescent="0.2">
      <c r="A11" s="25" t="s">
        <v>145</v>
      </c>
      <c r="B11" s="25"/>
      <c r="D11" s="8" t="s">
        <v>146</v>
      </c>
      <c r="F11" s="9">
        <v>13174088095</v>
      </c>
      <c r="H11" s="10">
        <v>1.8</v>
      </c>
      <c r="J11" s="10">
        <v>0.13</v>
      </c>
    </row>
    <row r="12" spans="1:10" ht="21.75" customHeight="1" x14ac:dyDescent="0.2">
      <c r="A12" s="27" t="s">
        <v>147</v>
      </c>
      <c r="B12" s="27"/>
      <c r="D12" s="11" t="s">
        <v>148</v>
      </c>
      <c r="F12" s="13">
        <v>16654617</v>
      </c>
      <c r="H12" s="14">
        <v>0</v>
      </c>
      <c r="J12" s="14">
        <v>0</v>
      </c>
    </row>
    <row r="13" spans="1:10" ht="21.75" customHeight="1" x14ac:dyDescent="0.2">
      <c r="A13" s="29" t="s">
        <v>28</v>
      </c>
      <c r="B13" s="29"/>
      <c r="D13" s="16"/>
      <c r="F13" s="16">
        <v>610251659838</v>
      </c>
      <c r="H13" s="17">
        <v>83.34</v>
      </c>
      <c r="J13" s="17">
        <v>5.98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9"/>
  <sheetViews>
    <sheetView rightToLeft="1" view="pageBreakPreview" zoomScale="60" zoomScaleNormal="100" workbookViewId="0">
      <selection activeCell="N44" sqref="N4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8.7109375" bestFit="1" customWidth="1"/>
    <col min="7" max="7" width="1.28515625" customWidth="1"/>
    <col min="8" max="8" width="17.5703125" bestFit="1" customWidth="1"/>
    <col min="9" max="9" width="1.28515625" customWidth="1"/>
    <col min="10" max="10" width="17.7109375" bestFit="1" customWidth="1"/>
    <col min="11" max="11" width="1.28515625" customWidth="1"/>
    <col min="12" max="12" width="18.7109375" bestFit="1" customWidth="1"/>
    <col min="13" max="13" width="1.28515625" customWidth="1"/>
    <col min="14" max="14" width="17.7109375" bestFit="1" customWidth="1"/>
    <col min="15" max="16" width="1.28515625" customWidth="1"/>
    <col min="17" max="17" width="17.5703125" bestFit="1" customWidth="1"/>
    <col min="18" max="18" width="1.28515625" customWidth="1"/>
    <col min="19" max="19" width="19.140625" bestFit="1" customWidth="1"/>
    <col min="20" max="20" width="1.28515625" customWidth="1"/>
    <col min="21" max="21" width="19.140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 x14ac:dyDescent="0.2">
      <c r="A2" s="19" t="s">
        <v>132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 x14ac:dyDescent="0.2"/>
    <row r="5" spans="1:23" ht="14.45" customHeight="1" x14ac:dyDescent="0.2">
      <c r="A5" s="1" t="s">
        <v>149</v>
      </c>
      <c r="B5" s="20" t="s">
        <v>150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14.45" customHeight="1" x14ac:dyDescent="0.2">
      <c r="D6" s="21" t="s">
        <v>151</v>
      </c>
      <c r="E6" s="21"/>
      <c r="F6" s="21"/>
      <c r="G6" s="21"/>
      <c r="H6" s="21"/>
      <c r="I6" s="21"/>
      <c r="J6" s="21"/>
      <c r="K6" s="21"/>
      <c r="L6" s="21"/>
      <c r="N6" s="21" t="s">
        <v>152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14.45" customHeight="1" x14ac:dyDescent="0.2">
      <c r="D7" s="3"/>
      <c r="E7" s="3"/>
      <c r="F7" s="3"/>
      <c r="G7" s="3"/>
      <c r="H7" s="3"/>
      <c r="I7" s="3"/>
      <c r="J7" s="22" t="s">
        <v>28</v>
      </c>
      <c r="K7" s="22"/>
      <c r="L7" s="22"/>
      <c r="N7" s="3"/>
      <c r="O7" s="3"/>
      <c r="P7" s="3"/>
      <c r="Q7" s="3"/>
      <c r="R7" s="3"/>
      <c r="S7" s="3"/>
      <c r="T7" s="3"/>
      <c r="U7" s="22" t="s">
        <v>28</v>
      </c>
      <c r="V7" s="22"/>
      <c r="W7" s="22"/>
    </row>
    <row r="8" spans="1:23" ht="14.45" customHeight="1" x14ac:dyDescent="0.2">
      <c r="A8" s="21" t="s">
        <v>153</v>
      </c>
      <c r="B8" s="21"/>
      <c r="D8" s="2" t="s">
        <v>154</v>
      </c>
      <c r="F8" s="2" t="s">
        <v>155</v>
      </c>
      <c r="H8" s="2" t="s">
        <v>156</v>
      </c>
      <c r="J8" s="4" t="s">
        <v>80</v>
      </c>
      <c r="K8" s="3"/>
      <c r="L8" s="4" t="s">
        <v>137</v>
      </c>
      <c r="N8" s="2" t="s">
        <v>154</v>
      </c>
      <c r="P8" s="21" t="s">
        <v>155</v>
      </c>
      <c r="Q8" s="21"/>
      <c r="S8" s="2" t="s">
        <v>156</v>
      </c>
      <c r="U8" s="4" t="s">
        <v>80</v>
      </c>
      <c r="V8" s="3"/>
      <c r="W8" s="4" t="s">
        <v>137</v>
      </c>
    </row>
    <row r="9" spans="1:23" ht="21.75" customHeight="1" x14ac:dyDescent="0.2">
      <c r="A9" s="23" t="s">
        <v>25</v>
      </c>
      <c r="B9" s="23"/>
      <c r="D9" s="6">
        <v>0</v>
      </c>
      <c r="F9" s="6">
        <v>168480463267</v>
      </c>
      <c r="H9" s="6">
        <v>333414850806</v>
      </c>
      <c r="J9" s="6">
        <v>501895314073</v>
      </c>
      <c r="L9" s="7">
        <v>68.55</v>
      </c>
      <c r="N9" s="6">
        <v>288964479100</v>
      </c>
      <c r="P9" s="24">
        <v>207881889599</v>
      </c>
      <c r="Q9" s="24"/>
      <c r="S9" s="6">
        <v>333414850806</v>
      </c>
      <c r="U9" s="6">
        <v>830261219505</v>
      </c>
      <c r="W9" s="7">
        <v>21.31</v>
      </c>
    </row>
    <row r="10" spans="1:23" ht="21.75" customHeight="1" x14ac:dyDescent="0.2">
      <c r="A10" s="25" t="s">
        <v>26</v>
      </c>
      <c r="B10" s="25"/>
      <c r="D10" s="9">
        <v>0</v>
      </c>
      <c r="F10" s="9">
        <v>-3802556277</v>
      </c>
      <c r="H10" s="9">
        <v>7494248109</v>
      </c>
      <c r="J10" s="9">
        <v>3691691832</v>
      </c>
      <c r="L10" s="10">
        <v>0.5</v>
      </c>
      <c r="N10" s="9">
        <v>0</v>
      </c>
      <c r="P10" s="26">
        <v>230082678</v>
      </c>
      <c r="Q10" s="26"/>
      <c r="S10" s="9">
        <v>12214976128</v>
      </c>
      <c r="U10" s="9">
        <v>12445058806</v>
      </c>
      <c r="W10" s="10">
        <v>0.32</v>
      </c>
    </row>
    <row r="11" spans="1:23" ht="21.75" customHeight="1" x14ac:dyDescent="0.2">
      <c r="A11" s="25" t="s">
        <v>22</v>
      </c>
      <c r="B11" s="25"/>
      <c r="D11" s="9">
        <v>3153750498</v>
      </c>
      <c r="F11" s="9">
        <v>6354587730</v>
      </c>
      <c r="H11" s="9">
        <v>-14628</v>
      </c>
      <c r="J11" s="9">
        <v>9508323600</v>
      </c>
      <c r="L11" s="10">
        <v>1.3</v>
      </c>
      <c r="N11" s="9">
        <v>3153750498</v>
      </c>
      <c r="P11" s="26">
        <v>86277055137</v>
      </c>
      <c r="Q11" s="26"/>
      <c r="S11" s="9">
        <v>-14628</v>
      </c>
      <c r="U11" s="9">
        <v>89430791007</v>
      </c>
      <c r="W11" s="10">
        <v>2.2999999999999998</v>
      </c>
    </row>
    <row r="12" spans="1:23" ht="21.75" customHeight="1" x14ac:dyDescent="0.2">
      <c r="A12" s="25" t="s">
        <v>27</v>
      </c>
      <c r="B12" s="25"/>
      <c r="D12" s="9">
        <v>49185829771</v>
      </c>
      <c r="F12" s="9">
        <v>-129399444559</v>
      </c>
      <c r="H12" s="9">
        <v>13074770559</v>
      </c>
      <c r="J12" s="9">
        <v>-67138844229</v>
      </c>
      <c r="L12" s="10">
        <v>-9.17</v>
      </c>
      <c r="N12" s="9">
        <v>49185829771</v>
      </c>
      <c r="P12" s="26">
        <v>152001135686</v>
      </c>
      <c r="Q12" s="26"/>
      <c r="S12" s="9">
        <v>524824205296</v>
      </c>
      <c r="U12" s="9">
        <v>726011170753</v>
      </c>
      <c r="W12" s="10">
        <v>18.63</v>
      </c>
    </row>
    <row r="13" spans="1:23" ht="21.75" customHeight="1" x14ac:dyDescent="0.2">
      <c r="A13" s="25" t="s">
        <v>21</v>
      </c>
      <c r="B13" s="25"/>
      <c r="D13" s="9">
        <v>18555279451</v>
      </c>
      <c r="F13" s="9">
        <v>-32762299227</v>
      </c>
      <c r="H13" s="9">
        <v>23780662900</v>
      </c>
      <c r="J13" s="9">
        <v>9573643124</v>
      </c>
      <c r="L13" s="10">
        <v>1.31</v>
      </c>
      <c r="N13" s="9">
        <v>18555279451</v>
      </c>
      <c r="P13" s="26">
        <v>130118820532</v>
      </c>
      <c r="Q13" s="26"/>
      <c r="S13" s="9">
        <v>44030139712</v>
      </c>
      <c r="U13" s="9">
        <v>192704239695</v>
      </c>
      <c r="W13" s="10">
        <v>4.95</v>
      </c>
    </row>
    <row r="14" spans="1:23" ht="21.75" customHeight="1" x14ac:dyDescent="0.2">
      <c r="A14" s="25" t="s">
        <v>24</v>
      </c>
      <c r="B14" s="25"/>
      <c r="D14" s="9">
        <v>0</v>
      </c>
      <c r="F14" s="9">
        <v>-33478652973</v>
      </c>
      <c r="H14" s="9">
        <v>-3805</v>
      </c>
      <c r="J14" s="9">
        <v>-33478656778</v>
      </c>
      <c r="L14" s="10">
        <v>-4.57</v>
      </c>
      <c r="N14" s="9">
        <v>0</v>
      </c>
      <c r="P14" s="26">
        <v>49026365898</v>
      </c>
      <c r="Q14" s="26"/>
      <c r="S14" s="9">
        <v>315542637</v>
      </c>
      <c r="U14" s="9">
        <v>49341908535</v>
      </c>
      <c r="W14" s="10">
        <v>1.27</v>
      </c>
    </row>
    <row r="15" spans="1:23" ht="21.75" customHeight="1" x14ac:dyDescent="0.2">
      <c r="A15" s="25" t="s">
        <v>23</v>
      </c>
      <c r="B15" s="25"/>
      <c r="D15" s="9">
        <v>0</v>
      </c>
      <c r="F15" s="9">
        <v>17817598171</v>
      </c>
      <c r="H15" s="9">
        <v>10289633726</v>
      </c>
      <c r="J15" s="9">
        <v>28107231897</v>
      </c>
      <c r="L15" s="10">
        <v>3.84</v>
      </c>
      <c r="N15" s="9">
        <v>0</v>
      </c>
      <c r="P15" s="26">
        <v>18154285998</v>
      </c>
      <c r="Q15" s="26"/>
      <c r="S15" s="9">
        <v>120337341352</v>
      </c>
      <c r="U15" s="9">
        <v>138491627350</v>
      </c>
      <c r="W15" s="10">
        <v>3.55</v>
      </c>
    </row>
    <row r="16" spans="1:23" ht="21.75" customHeight="1" x14ac:dyDescent="0.2">
      <c r="A16" s="25" t="s">
        <v>157</v>
      </c>
      <c r="B16" s="25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85573227120</v>
      </c>
      <c r="P16" s="26">
        <v>0</v>
      </c>
      <c r="Q16" s="26"/>
      <c r="S16" s="9">
        <v>122540209139</v>
      </c>
      <c r="U16" s="9">
        <v>208113436259</v>
      </c>
      <c r="W16" s="10">
        <v>5.34</v>
      </c>
    </row>
    <row r="17" spans="1:23" ht="21.75" customHeight="1" x14ac:dyDescent="0.2">
      <c r="A17" s="25" t="s">
        <v>19</v>
      </c>
      <c r="B17" s="25"/>
      <c r="D17" s="9">
        <v>5837633119</v>
      </c>
      <c r="F17" s="9">
        <v>-23290235697</v>
      </c>
      <c r="H17" s="9">
        <v>0</v>
      </c>
      <c r="J17" s="9">
        <v>-17452602578</v>
      </c>
      <c r="L17" s="10">
        <v>-2.38</v>
      </c>
      <c r="N17" s="9">
        <v>5837633119</v>
      </c>
      <c r="P17" s="26">
        <v>11215864252</v>
      </c>
      <c r="Q17" s="26"/>
      <c r="S17" s="9">
        <v>0</v>
      </c>
      <c r="U17" s="9">
        <v>17053497371</v>
      </c>
      <c r="W17" s="10">
        <v>0.44</v>
      </c>
    </row>
    <row r="18" spans="1:23" ht="21.75" customHeight="1" x14ac:dyDescent="0.2">
      <c r="A18" s="27" t="s">
        <v>20</v>
      </c>
      <c r="B18" s="27"/>
      <c r="D18" s="13">
        <v>0</v>
      </c>
      <c r="F18" s="13">
        <v>-2612151487</v>
      </c>
      <c r="H18" s="13">
        <v>0</v>
      </c>
      <c r="J18" s="13">
        <v>-2612151487</v>
      </c>
      <c r="L18" s="14">
        <v>-0.36</v>
      </c>
      <c r="N18" s="13">
        <v>0</v>
      </c>
      <c r="P18" s="26">
        <v>16446513091</v>
      </c>
      <c r="Q18" s="28"/>
      <c r="S18" s="13">
        <v>0</v>
      </c>
      <c r="U18" s="13">
        <v>16446513091</v>
      </c>
      <c r="W18" s="14">
        <v>0.42</v>
      </c>
    </row>
    <row r="19" spans="1:23" ht="21.75" customHeight="1" x14ac:dyDescent="0.2">
      <c r="A19" s="29" t="s">
        <v>28</v>
      </c>
      <c r="B19" s="29"/>
      <c r="D19" s="16">
        <v>76732492839</v>
      </c>
      <c r="F19" s="16">
        <v>-32692691052</v>
      </c>
      <c r="H19" s="16">
        <v>388054147667</v>
      </c>
      <c r="J19" s="16">
        <v>432093949454</v>
      </c>
      <c r="L19" s="17">
        <v>59.02</v>
      </c>
      <c r="N19" s="16">
        <v>451270199059</v>
      </c>
      <c r="Q19" s="16">
        <v>671352012871</v>
      </c>
      <c r="S19" s="16">
        <v>1157677250442</v>
      </c>
      <c r="U19" s="16">
        <v>2280299462372</v>
      </c>
      <c r="W19" s="17">
        <v>58.53</v>
      </c>
    </row>
  </sheetData>
  <mergeCells count="31">
    <mergeCell ref="A19:B19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6"/>
  <sheetViews>
    <sheetView rightToLeft="1" view="pageBreakPreview" zoomScale="60" zoomScaleNormal="100" workbookViewId="0">
      <selection activeCell="U20" sqref="U2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7.5703125" bestFit="1" customWidth="1"/>
    <col min="7" max="7" width="1.28515625" customWidth="1"/>
    <col min="8" max="8" width="17.5703125" bestFit="1" customWidth="1"/>
    <col min="9" max="9" width="1.28515625" customWidth="1"/>
    <col min="10" max="10" width="17.28515625" bestFit="1" customWidth="1"/>
    <col min="11" max="11" width="1.28515625" customWidth="1"/>
    <col min="12" max="12" width="18.7109375" bestFit="1" customWidth="1"/>
    <col min="13" max="13" width="1.28515625" customWidth="1"/>
    <col min="14" max="14" width="13" customWidth="1"/>
    <col min="15" max="16" width="1.28515625" customWidth="1"/>
    <col min="17" max="17" width="16.140625" bestFit="1" customWidth="1"/>
    <col min="18" max="18" width="1.28515625" customWidth="1"/>
    <col min="19" max="19" width="17.7109375" bestFit="1" customWidth="1"/>
    <col min="20" max="20" width="1.28515625" customWidth="1"/>
    <col min="21" max="21" width="19.425781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 x14ac:dyDescent="0.2">
      <c r="A2" s="19" t="s">
        <v>132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 x14ac:dyDescent="0.2"/>
    <row r="5" spans="1:23" ht="14.45" customHeight="1" x14ac:dyDescent="0.2">
      <c r="A5" s="1" t="s">
        <v>158</v>
      </c>
      <c r="B5" s="20" t="s">
        <v>159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36.75" customHeight="1" x14ac:dyDescent="0.2">
      <c r="D6" s="21" t="s">
        <v>151</v>
      </c>
      <c r="E6" s="21"/>
      <c r="F6" s="21"/>
      <c r="G6" s="21"/>
      <c r="H6" s="21"/>
      <c r="I6" s="21"/>
      <c r="J6" s="21"/>
      <c r="K6" s="21"/>
      <c r="L6" s="21"/>
      <c r="N6" s="21" t="s">
        <v>152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36.75" customHeight="1" x14ac:dyDescent="0.2">
      <c r="D7" s="3"/>
      <c r="E7" s="3"/>
      <c r="F7" s="3"/>
      <c r="G7" s="3"/>
      <c r="H7" s="3"/>
      <c r="I7" s="3"/>
      <c r="J7" s="22" t="s">
        <v>28</v>
      </c>
      <c r="K7" s="22"/>
      <c r="L7" s="22"/>
      <c r="N7" s="3"/>
      <c r="O7" s="3"/>
      <c r="P7" s="3"/>
      <c r="Q7" s="3"/>
      <c r="R7" s="3"/>
      <c r="S7" s="3"/>
      <c r="T7" s="3"/>
      <c r="U7" s="22" t="s">
        <v>28</v>
      </c>
      <c r="V7" s="22"/>
      <c r="W7" s="22"/>
    </row>
    <row r="8" spans="1:23" ht="40.5" customHeight="1" x14ac:dyDescent="0.2">
      <c r="A8" s="21" t="s">
        <v>36</v>
      </c>
      <c r="B8" s="21"/>
      <c r="D8" s="2" t="s">
        <v>160</v>
      </c>
      <c r="F8" s="2" t="s">
        <v>155</v>
      </c>
      <c r="H8" s="2" t="s">
        <v>156</v>
      </c>
      <c r="J8" s="4" t="s">
        <v>80</v>
      </c>
      <c r="K8" s="3"/>
      <c r="L8" s="4" t="s">
        <v>137</v>
      </c>
      <c r="N8" s="2" t="s">
        <v>160</v>
      </c>
      <c r="P8" s="21" t="s">
        <v>155</v>
      </c>
      <c r="Q8" s="21"/>
      <c r="S8" s="2" t="s">
        <v>156</v>
      </c>
      <c r="U8" s="4" t="s">
        <v>80</v>
      </c>
      <c r="V8" s="3"/>
      <c r="W8" s="4" t="s">
        <v>137</v>
      </c>
    </row>
    <row r="9" spans="1:23" ht="21.75" customHeight="1" x14ac:dyDescent="0.2">
      <c r="A9" s="23" t="s">
        <v>39</v>
      </c>
      <c r="B9" s="23"/>
      <c r="D9" s="6">
        <v>0</v>
      </c>
      <c r="F9" s="6">
        <v>5320262255</v>
      </c>
      <c r="H9" s="6">
        <v>62948858729</v>
      </c>
      <c r="J9" s="6">
        <v>68269120984</v>
      </c>
      <c r="L9" s="7">
        <v>9.32</v>
      </c>
      <c r="N9" s="6">
        <v>0</v>
      </c>
      <c r="P9" s="24">
        <v>8494316294</v>
      </c>
      <c r="Q9" s="24"/>
      <c r="S9" s="6">
        <v>547980002721</v>
      </c>
      <c r="U9" s="6">
        <v>556474319015</v>
      </c>
      <c r="W9" s="7">
        <v>14.28</v>
      </c>
    </row>
    <row r="10" spans="1:23" ht="21.75" customHeight="1" x14ac:dyDescent="0.2">
      <c r="A10" s="25" t="s">
        <v>41</v>
      </c>
      <c r="B10" s="25"/>
      <c r="D10" s="9">
        <v>0</v>
      </c>
      <c r="F10" s="9">
        <v>-33717189975</v>
      </c>
      <c r="H10" s="9">
        <v>61644310231</v>
      </c>
      <c r="J10" s="9">
        <v>27927120256</v>
      </c>
      <c r="L10" s="10">
        <v>3.81</v>
      </c>
      <c r="N10" s="9">
        <v>0</v>
      </c>
      <c r="P10" s="26">
        <v>24776097236</v>
      </c>
      <c r="Q10" s="26"/>
      <c r="S10" s="9">
        <v>240884192651</v>
      </c>
      <c r="U10" s="9">
        <v>265660289887</v>
      </c>
      <c r="W10" s="10">
        <v>6.82</v>
      </c>
    </row>
    <row r="11" spans="1:23" ht="21.75" customHeight="1" x14ac:dyDescent="0.2">
      <c r="A11" s="25" t="s">
        <v>47</v>
      </c>
      <c r="B11" s="25"/>
      <c r="D11" s="9">
        <v>0</v>
      </c>
      <c r="F11" s="9">
        <v>638531302</v>
      </c>
      <c r="H11" s="9">
        <v>3232944720</v>
      </c>
      <c r="J11" s="9">
        <v>3871476022</v>
      </c>
      <c r="L11" s="10">
        <v>0.53</v>
      </c>
      <c r="N11" s="9">
        <v>0</v>
      </c>
      <c r="P11" s="26">
        <v>542531422</v>
      </c>
      <c r="Q11" s="26"/>
      <c r="S11" s="9">
        <v>3232944720</v>
      </c>
      <c r="U11" s="9">
        <v>3775476142</v>
      </c>
      <c r="W11" s="10">
        <v>0.1</v>
      </c>
    </row>
    <row r="12" spans="1:23" ht="21.75" customHeight="1" x14ac:dyDescent="0.2">
      <c r="A12" s="25" t="s">
        <v>45</v>
      </c>
      <c r="B12" s="25"/>
      <c r="D12" s="9">
        <v>0</v>
      </c>
      <c r="F12" s="9">
        <v>17494622597</v>
      </c>
      <c r="H12" s="9">
        <v>17397958024</v>
      </c>
      <c r="J12" s="9">
        <v>34892580621</v>
      </c>
      <c r="L12" s="10">
        <v>4.7699999999999996</v>
      </c>
      <c r="N12" s="9">
        <v>0</v>
      </c>
      <c r="P12" s="26">
        <v>29654138307</v>
      </c>
      <c r="Q12" s="26"/>
      <c r="S12" s="9">
        <v>18978722862</v>
      </c>
      <c r="U12" s="9">
        <v>48632861169</v>
      </c>
      <c r="W12" s="10">
        <v>1.25</v>
      </c>
    </row>
    <row r="13" spans="1:23" ht="21.75" customHeight="1" x14ac:dyDescent="0.2">
      <c r="A13" s="25" t="s">
        <v>46</v>
      </c>
      <c r="B13" s="25"/>
      <c r="D13" s="9">
        <v>0</v>
      </c>
      <c r="F13" s="9">
        <v>770103252</v>
      </c>
      <c r="H13" s="9">
        <v>-1964269715</v>
      </c>
      <c r="J13" s="9">
        <v>-1194166463</v>
      </c>
      <c r="L13" s="10">
        <v>-0.16</v>
      </c>
      <c r="N13" s="9">
        <v>0</v>
      </c>
      <c r="P13" s="26">
        <v>-482459560</v>
      </c>
      <c r="Q13" s="26"/>
      <c r="S13" s="9">
        <v>13754515831</v>
      </c>
      <c r="U13" s="9">
        <v>13272056271</v>
      </c>
      <c r="W13" s="10">
        <v>0.34</v>
      </c>
    </row>
    <row r="14" spans="1:23" ht="21.75" customHeight="1" x14ac:dyDescent="0.2">
      <c r="A14" s="25" t="s">
        <v>161</v>
      </c>
      <c r="B14" s="25"/>
      <c r="D14" s="9">
        <v>0</v>
      </c>
      <c r="F14" s="9">
        <v>0</v>
      </c>
      <c r="H14" s="9">
        <v>12551900733</v>
      </c>
      <c r="J14" s="9">
        <v>12551900733</v>
      </c>
      <c r="L14" s="10">
        <v>1.71</v>
      </c>
      <c r="N14" s="9">
        <v>0</v>
      </c>
      <c r="P14" s="26">
        <v>0</v>
      </c>
      <c r="Q14" s="26"/>
      <c r="S14" s="9">
        <v>18386245711</v>
      </c>
      <c r="U14" s="9">
        <v>18386245711</v>
      </c>
      <c r="W14" s="10">
        <v>0.47</v>
      </c>
    </row>
    <row r="15" spans="1:23" ht="21.75" customHeight="1" x14ac:dyDescent="0.2">
      <c r="A15" s="25" t="s">
        <v>40</v>
      </c>
      <c r="B15" s="25"/>
      <c r="D15" s="9">
        <v>0</v>
      </c>
      <c r="F15" s="9">
        <v>-20609671593</v>
      </c>
      <c r="H15" s="9">
        <v>23933317308</v>
      </c>
      <c r="J15" s="9">
        <v>3323645715</v>
      </c>
      <c r="L15" s="10">
        <v>0.45</v>
      </c>
      <c r="N15" s="9">
        <v>0</v>
      </c>
      <c r="P15" s="26">
        <v>1194685537</v>
      </c>
      <c r="Q15" s="26"/>
      <c r="S15" s="9">
        <v>31698473520</v>
      </c>
      <c r="U15" s="9">
        <v>32893159057</v>
      </c>
      <c r="W15" s="10">
        <v>0.84</v>
      </c>
    </row>
    <row r="16" spans="1:23" ht="21.75" customHeight="1" x14ac:dyDescent="0.2">
      <c r="A16" s="25" t="s">
        <v>44</v>
      </c>
      <c r="B16" s="25"/>
      <c r="D16" s="9">
        <v>0</v>
      </c>
      <c r="F16" s="9">
        <v>560734818</v>
      </c>
      <c r="H16" s="9">
        <v>9086736761</v>
      </c>
      <c r="J16" s="9">
        <v>9647471579</v>
      </c>
      <c r="L16" s="10">
        <v>1.32</v>
      </c>
      <c r="N16" s="9">
        <v>0</v>
      </c>
      <c r="P16" s="26">
        <v>2547527160</v>
      </c>
      <c r="Q16" s="26"/>
      <c r="S16" s="9">
        <v>45794006611</v>
      </c>
      <c r="U16" s="9">
        <v>48341533771</v>
      </c>
      <c r="W16" s="10">
        <v>1.24</v>
      </c>
    </row>
    <row r="17" spans="1:23" ht="21.75" customHeight="1" x14ac:dyDescent="0.2">
      <c r="A17" s="25" t="s">
        <v>43</v>
      </c>
      <c r="B17" s="25"/>
      <c r="D17" s="9">
        <v>0</v>
      </c>
      <c r="F17" s="9">
        <v>970037316</v>
      </c>
      <c r="H17" s="9">
        <v>3356903012</v>
      </c>
      <c r="J17" s="9">
        <v>4326940328</v>
      </c>
      <c r="L17" s="10">
        <v>0.59</v>
      </c>
      <c r="N17" s="9">
        <v>0</v>
      </c>
      <c r="P17" s="26">
        <v>3999459563</v>
      </c>
      <c r="Q17" s="26"/>
      <c r="S17" s="9">
        <v>5984317303</v>
      </c>
      <c r="U17" s="9">
        <v>9983776866</v>
      </c>
      <c r="W17" s="10">
        <v>0.26</v>
      </c>
    </row>
    <row r="18" spans="1:23" ht="21.75" customHeight="1" x14ac:dyDescent="0.2">
      <c r="A18" s="25" t="s">
        <v>162</v>
      </c>
      <c r="B18" s="25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6">
        <v>0</v>
      </c>
      <c r="Q18" s="26"/>
      <c r="S18" s="9">
        <v>218704442</v>
      </c>
      <c r="U18" s="9">
        <v>218704442</v>
      </c>
      <c r="W18" s="10">
        <v>0.01</v>
      </c>
    </row>
    <row r="19" spans="1:23" ht="21.75" customHeight="1" x14ac:dyDescent="0.2">
      <c r="A19" s="25" t="s">
        <v>163</v>
      </c>
      <c r="B19" s="25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6">
        <v>0</v>
      </c>
      <c r="Q19" s="26"/>
      <c r="S19" s="9">
        <v>2643027057</v>
      </c>
      <c r="U19" s="9">
        <v>2643027057</v>
      </c>
      <c r="W19" s="10">
        <v>7.0000000000000007E-2</v>
      </c>
    </row>
    <row r="20" spans="1:23" ht="21.75" customHeight="1" x14ac:dyDescent="0.2">
      <c r="A20" s="25" t="s">
        <v>164</v>
      </c>
      <c r="B20" s="25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6">
        <v>0</v>
      </c>
      <c r="Q20" s="26"/>
      <c r="S20" s="9">
        <v>2294195973</v>
      </c>
      <c r="U20" s="9">
        <v>2294195973</v>
      </c>
      <c r="W20" s="10">
        <v>0.06</v>
      </c>
    </row>
    <row r="21" spans="1:23" ht="21.75" customHeight="1" x14ac:dyDescent="0.2">
      <c r="A21" s="25" t="s">
        <v>165</v>
      </c>
      <c r="B21" s="25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6">
        <v>0</v>
      </c>
      <c r="Q21" s="26"/>
      <c r="S21" s="9">
        <v>10085150363</v>
      </c>
      <c r="U21" s="9">
        <v>10085150363</v>
      </c>
      <c r="W21" s="10">
        <v>0.26</v>
      </c>
    </row>
    <row r="22" spans="1:23" ht="21.75" customHeight="1" x14ac:dyDescent="0.2">
      <c r="A22" s="25" t="s">
        <v>166</v>
      </c>
      <c r="B22" s="25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6">
        <v>0</v>
      </c>
      <c r="Q22" s="26"/>
      <c r="S22" s="9">
        <v>2953889300</v>
      </c>
      <c r="U22" s="9">
        <v>2953889300</v>
      </c>
      <c r="W22" s="10">
        <v>0.08</v>
      </c>
    </row>
    <row r="23" spans="1:23" ht="21.75" customHeight="1" x14ac:dyDescent="0.2">
      <c r="A23" s="25" t="s">
        <v>167</v>
      </c>
      <c r="B23" s="25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6">
        <v>0</v>
      </c>
      <c r="Q23" s="26"/>
      <c r="S23" s="9">
        <v>1685922523</v>
      </c>
      <c r="U23" s="9">
        <v>1685922523</v>
      </c>
      <c r="W23" s="10">
        <v>0.04</v>
      </c>
    </row>
    <row r="24" spans="1:23" ht="21.75" customHeight="1" x14ac:dyDescent="0.2">
      <c r="A24" s="25" t="s">
        <v>168</v>
      </c>
      <c r="B24" s="25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26">
        <v>0</v>
      </c>
      <c r="Q24" s="26"/>
      <c r="S24" s="9">
        <v>1093891307</v>
      </c>
      <c r="U24" s="9">
        <v>1093891307</v>
      </c>
      <c r="W24" s="10">
        <v>0.03</v>
      </c>
    </row>
    <row r="25" spans="1:23" ht="21.75" customHeight="1" x14ac:dyDescent="0.2">
      <c r="A25" s="27" t="s">
        <v>169</v>
      </c>
      <c r="B25" s="27"/>
      <c r="D25" s="13">
        <v>0</v>
      </c>
      <c r="F25" s="13">
        <v>-235025673</v>
      </c>
      <c r="H25" s="13">
        <v>0</v>
      </c>
      <c r="J25" s="13">
        <v>-235025673</v>
      </c>
      <c r="L25" s="14">
        <v>-0.03</v>
      </c>
      <c r="N25" s="13">
        <v>0</v>
      </c>
      <c r="P25" s="26">
        <v>-235025673</v>
      </c>
      <c r="Q25" s="28"/>
      <c r="S25" s="13">
        <v>0</v>
      </c>
      <c r="U25" s="13">
        <v>-235025673</v>
      </c>
      <c r="W25" s="14">
        <v>-0.01</v>
      </c>
    </row>
    <row r="26" spans="1:23" ht="21.75" customHeight="1" x14ac:dyDescent="0.2">
      <c r="A26" s="29" t="s">
        <v>28</v>
      </c>
      <c r="B26" s="29"/>
      <c r="D26" s="16">
        <v>0</v>
      </c>
      <c r="F26" s="16">
        <v>-28807595701</v>
      </c>
      <c r="H26" s="16">
        <v>192188659803</v>
      </c>
      <c r="J26" s="16">
        <v>163381064102</v>
      </c>
      <c r="L26" s="17">
        <v>22.31</v>
      </c>
      <c r="N26" s="16">
        <v>0</v>
      </c>
      <c r="Q26" s="16">
        <v>70491270286</v>
      </c>
      <c r="S26" s="16">
        <v>947668202895</v>
      </c>
      <c r="U26" s="16">
        <v>1018159473181</v>
      </c>
      <c r="W26" s="17">
        <v>26.14</v>
      </c>
    </row>
  </sheetData>
  <mergeCells count="45">
    <mergeCell ref="A25:B25"/>
    <mergeCell ref="P25:Q25"/>
    <mergeCell ref="A26:B26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5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5"/>
  <sheetViews>
    <sheetView rightToLeft="1" view="pageBreakPreview" zoomScale="60" zoomScaleNormal="100" workbookViewId="0">
      <selection activeCell="Z19" sqref="Z19:Z20"/>
    </sheetView>
  </sheetViews>
  <sheetFormatPr defaultRowHeight="12.75" x14ac:dyDescent="0.2"/>
  <cols>
    <col min="1" max="1" width="5.140625" customWidth="1"/>
    <col min="2" max="2" width="28.425781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5.85546875" bestFit="1" customWidth="1"/>
    <col min="13" max="13" width="1.28515625" customWidth="1"/>
    <col min="14" max="14" width="16.42578125" bestFit="1" customWidth="1"/>
    <col min="15" max="15" width="1.28515625" customWidth="1"/>
    <col min="16" max="16" width="16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1.75" customHeight="1" x14ac:dyDescent="0.2">
      <c r="A2" s="19" t="s">
        <v>132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1" t="s">
        <v>170</v>
      </c>
      <c r="B5" s="20" t="s">
        <v>171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5">
      <c r="A6" s="55"/>
      <c r="B6" s="55"/>
      <c r="C6" s="55"/>
      <c r="D6" s="57" t="s">
        <v>151</v>
      </c>
      <c r="E6" s="57"/>
      <c r="F6" s="57"/>
      <c r="G6" s="57"/>
      <c r="H6" s="57"/>
      <c r="I6" s="57"/>
      <c r="J6" s="57"/>
      <c r="K6" s="55"/>
      <c r="L6" s="57" t="s">
        <v>152</v>
      </c>
      <c r="M6" s="57"/>
      <c r="N6" s="57"/>
      <c r="O6" s="57"/>
      <c r="P6" s="57"/>
      <c r="Q6" s="57"/>
      <c r="R6" s="57"/>
    </row>
    <row r="7" spans="1:18" ht="14.45" customHeight="1" x14ac:dyDescent="0.25">
      <c r="A7" s="55"/>
      <c r="B7" s="55"/>
      <c r="C7" s="55"/>
      <c r="D7" s="58"/>
      <c r="E7" s="58"/>
      <c r="F7" s="58"/>
      <c r="G7" s="58"/>
      <c r="H7" s="58"/>
      <c r="I7" s="58"/>
      <c r="J7" s="58"/>
      <c r="K7" s="55"/>
      <c r="L7" s="58"/>
      <c r="M7" s="58"/>
      <c r="N7" s="58"/>
      <c r="O7" s="58"/>
      <c r="P7" s="58"/>
      <c r="Q7" s="58"/>
      <c r="R7" s="58"/>
    </row>
    <row r="8" spans="1:18" ht="27.75" customHeight="1" x14ac:dyDescent="0.25">
      <c r="A8" s="57" t="s">
        <v>172</v>
      </c>
      <c r="B8" s="57"/>
      <c r="C8" s="55"/>
      <c r="D8" s="56" t="s">
        <v>173</v>
      </c>
      <c r="E8" s="55"/>
      <c r="F8" s="56" t="s">
        <v>155</v>
      </c>
      <c r="G8" s="55"/>
      <c r="H8" s="56" t="s">
        <v>156</v>
      </c>
      <c r="I8" s="55"/>
      <c r="J8" s="56" t="s">
        <v>28</v>
      </c>
      <c r="K8" s="55"/>
      <c r="L8" s="56" t="s">
        <v>173</v>
      </c>
      <c r="M8" s="55"/>
      <c r="N8" s="56" t="s">
        <v>155</v>
      </c>
      <c r="O8" s="55"/>
      <c r="P8" s="56" t="s">
        <v>156</v>
      </c>
      <c r="Q8" s="55"/>
      <c r="R8" s="56" t="s">
        <v>28</v>
      </c>
    </row>
    <row r="9" spans="1:18" ht="30.75" customHeight="1" x14ac:dyDescent="0.25">
      <c r="A9" s="59" t="s">
        <v>58</v>
      </c>
      <c r="B9" s="59"/>
      <c r="C9" s="55"/>
      <c r="D9" s="72">
        <v>0</v>
      </c>
      <c r="E9" s="73"/>
      <c r="F9" s="72">
        <v>671071265</v>
      </c>
      <c r="G9" s="73"/>
      <c r="H9" s="72">
        <v>13542290</v>
      </c>
      <c r="I9" s="73"/>
      <c r="J9" s="72">
        <v>684613555</v>
      </c>
      <c r="K9" s="73"/>
      <c r="L9" s="72">
        <v>0</v>
      </c>
      <c r="M9" s="73"/>
      <c r="N9" s="72">
        <v>1562997984</v>
      </c>
      <c r="O9" s="73"/>
      <c r="P9" s="72">
        <v>3500426387</v>
      </c>
      <c r="Q9" s="73"/>
      <c r="R9" s="72">
        <v>5063424371</v>
      </c>
    </row>
    <row r="10" spans="1:18" ht="30.75" customHeight="1" x14ac:dyDescent="0.25">
      <c r="A10" s="62" t="s">
        <v>65</v>
      </c>
      <c r="B10" s="62"/>
      <c r="C10" s="55"/>
      <c r="D10" s="74">
        <v>656445204</v>
      </c>
      <c r="E10" s="73"/>
      <c r="F10" s="74">
        <v>0</v>
      </c>
      <c r="G10" s="73"/>
      <c r="H10" s="74">
        <v>0</v>
      </c>
      <c r="I10" s="73"/>
      <c r="J10" s="74">
        <v>656445204</v>
      </c>
      <c r="K10" s="73"/>
      <c r="L10" s="74">
        <v>1828685890</v>
      </c>
      <c r="M10" s="73"/>
      <c r="N10" s="74">
        <v>-11438888</v>
      </c>
      <c r="O10" s="73"/>
      <c r="P10" s="74">
        <v>-17561111</v>
      </c>
      <c r="Q10" s="73"/>
      <c r="R10" s="74">
        <v>1799685891</v>
      </c>
    </row>
    <row r="11" spans="1:18" ht="30.75" customHeight="1" x14ac:dyDescent="0.25">
      <c r="A11" s="62" t="s">
        <v>62</v>
      </c>
      <c r="B11" s="62"/>
      <c r="C11" s="55"/>
      <c r="D11" s="74">
        <v>87372433</v>
      </c>
      <c r="E11" s="73"/>
      <c r="F11" s="74">
        <v>0</v>
      </c>
      <c r="G11" s="73"/>
      <c r="H11" s="74">
        <v>0</v>
      </c>
      <c r="I11" s="73"/>
      <c r="J11" s="74">
        <v>87372433</v>
      </c>
      <c r="K11" s="73"/>
      <c r="L11" s="74">
        <v>376945423</v>
      </c>
      <c r="M11" s="73"/>
      <c r="N11" s="74">
        <v>-724998</v>
      </c>
      <c r="O11" s="73"/>
      <c r="P11" s="74">
        <v>-725001</v>
      </c>
      <c r="Q11" s="73"/>
      <c r="R11" s="74">
        <v>375495424</v>
      </c>
    </row>
    <row r="12" spans="1:18" ht="30.75" customHeight="1" x14ac:dyDescent="0.25">
      <c r="A12" s="62" t="s">
        <v>74</v>
      </c>
      <c r="B12" s="62"/>
      <c r="C12" s="55"/>
      <c r="D12" s="74">
        <v>150839041</v>
      </c>
      <c r="E12" s="73"/>
      <c r="F12" s="74">
        <v>-7249999</v>
      </c>
      <c r="G12" s="73"/>
      <c r="H12" s="74">
        <v>0</v>
      </c>
      <c r="I12" s="73"/>
      <c r="J12" s="74">
        <v>143589042</v>
      </c>
      <c r="K12" s="73"/>
      <c r="L12" s="74">
        <v>150839041</v>
      </c>
      <c r="M12" s="73"/>
      <c r="N12" s="74">
        <v>-7249999</v>
      </c>
      <c r="O12" s="73"/>
      <c r="P12" s="74">
        <v>0</v>
      </c>
      <c r="Q12" s="73"/>
      <c r="R12" s="74">
        <v>143589042</v>
      </c>
    </row>
    <row r="13" spans="1:18" ht="30.75" customHeight="1" x14ac:dyDescent="0.25">
      <c r="A13" s="62" t="s">
        <v>71</v>
      </c>
      <c r="B13" s="62"/>
      <c r="C13" s="55"/>
      <c r="D13" s="74">
        <v>32327148</v>
      </c>
      <c r="E13" s="73"/>
      <c r="F13" s="74">
        <v>-6134514</v>
      </c>
      <c r="G13" s="73"/>
      <c r="H13" s="74">
        <v>0</v>
      </c>
      <c r="I13" s="73"/>
      <c r="J13" s="74">
        <v>26192634</v>
      </c>
      <c r="K13" s="73"/>
      <c r="L13" s="74">
        <v>32327148</v>
      </c>
      <c r="M13" s="73"/>
      <c r="N13" s="74">
        <v>-6134514</v>
      </c>
      <c r="O13" s="73"/>
      <c r="P13" s="74">
        <v>0</v>
      </c>
      <c r="Q13" s="73"/>
      <c r="R13" s="74">
        <v>26192634</v>
      </c>
    </row>
    <row r="14" spans="1:18" ht="30.75" customHeight="1" x14ac:dyDescent="0.25">
      <c r="A14" s="65" t="s">
        <v>68</v>
      </c>
      <c r="B14" s="65"/>
      <c r="C14" s="55"/>
      <c r="D14" s="75">
        <v>30817638</v>
      </c>
      <c r="E14" s="73"/>
      <c r="F14" s="75">
        <v>-43126936</v>
      </c>
      <c r="G14" s="73"/>
      <c r="H14" s="75">
        <v>0</v>
      </c>
      <c r="I14" s="73"/>
      <c r="J14" s="75">
        <v>-12309298</v>
      </c>
      <c r="K14" s="73"/>
      <c r="L14" s="75">
        <v>30817638</v>
      </c>
      <c r="M14" s="73"/>
      <c r="N14" s="75">
        <v>-43126936</v>
      </c>
      <c r="O14" s="73"/>
      <c r="P14" s="75">
        <v>0</v>
      </c>
      <c r="Q14" s="73"/>
      <c r="R14" s="75">
        <v>-12309298</v>
      </c>
    </row>
    <row r="15" spans="1:18" ht="40.5" customHeight="1" x14ac:dyDescent="0.25">
      <c r="A15" s="68" t="s">
        <v>28</v>
      </c>
      <c r="B15" s="68"/>
      <c r="C15" s="55"/>
      <c r="D15" s="76">
        <v>957801464</v>
      </c>
      <c r="E15" s="73"/>
      <c r="F15" s="76">
        <v>614559816</v>
      </c>
      <c r="G15" s="73"/>
      <c r="H15" s="76">
        <v>13542290</v>
      </c>
      <c r="I15" s="73"/>
      <c r="J15" s="76">
        <v>1585903570</v>
      </c>
      <c r="K15" s="73"/>
      <c r="L15" s="76">
        <v>2419615140</v>
      </c>
      <c r="M15" s="73"/>
      <c r="N15" s="76">
        <v>1494322649</v>
      </c>
      <c r="O15" s="73"/>
      <c r="P15" s="76">
        <v>3482140275</v>
      </c>
      <c r="Q15" s="73"/>
      <c r="R15" s="76">
        <v>7396078064</v>
      </c>
    </row>
  </sheetData>
  <mergeCells count="14">
    <mergeCell ref="A13:B13"/>
    <mergeCell ref="A14:B14"/>
    <mergeCell ref="A15:B15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 (2)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 (2)'!Print_Area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Shaker</dc:creator>
  <dc:description/>
  <cp:lastModifiedBy>MirHadi</cp:lastModifiedBy>
  <cp:lastPrinted>2026-08-01T14:42:21Z</cp:lastPrinted>
  <dcterms:created xsi:type="dcterms:W3CDTF">2026-08-01T13:13:21Z</dcterms:created>
  <dcterms:modified xsi:type="dcterms:W3CDTF">2026-08-01T14:54:12Z</dcterms:modified>
</cp:coreProperties>
</file>